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и финанси-26.03.2024\БЮДЖЕТ\ОТЧЕТИ\МЕСЕЧНИ ОТЧЕТИ - 2024 г\III трим 2024\"/>
    </mc:Choice>
  </mc:AlternateContent>
  <xr:revisionPtr revIDLastSave="0" documentId="13_ncr:1_{038E24D5-BE7C-4891-8BA5-14193D55AB1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<sst xmlns="http://schemas.openxmlformats.org/spreadsheetml/2006/main" count="210" uniqueCount="103">
  <si>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</si>
  <si>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</si>
  <si>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</si>
  <si>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</si>
  <si>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</si>
  <si>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</si>
  <si>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</si>
  <si>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</si>
  <si>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</si>
  <si>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</si>
  <si>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</si>
  <si>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</si>
  <si>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</si>
  <si>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</si>
  <si>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</si>
  <si>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</si>
  <si>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</si>
  <si>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</si>
  <si>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</si>
  <si>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</si>
  <si>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</si>
  <si>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</si>
  <si>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</si>
  <si>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</si>
  <si>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</si>
  <si>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</si>
  <si>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</si>
  <si>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</si>
  <si>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</si>
  <si>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</si>
  <si>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</si>
  <si>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</si>
  <si>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</si>
  <si>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</si>
  <si>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</si>
  <si>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</si>
  <si>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</si>
  <si>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</si>
  <si>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</si>
  <si>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</si>
  <si>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</si>
  <si>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</si>
  <si>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</si>
  <si>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</si>
  <si>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</si>
  <si>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</si>
  <si>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</si>
  <si>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</si>
  <si>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</si>
  <si>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</si>
  <si>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</si>
  <si>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</si>
  <si>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</si>
  <si>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</si>
  <si>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</si>
  <si>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</si>
  <si>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</si>
  <si>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</si>
  <si>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</si>
  <si>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</si>
  <si>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</si>
  <si>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</si>
  <si>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</si>
  <si>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</si>
  <si>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</si>
  <si>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</si>
  <si>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</si>
  <si>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</si>
  <si>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</si>
  <si>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</si>
  <si>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</si>
  <si>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</si>
  <si>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</si>
  <si>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</si>
  <si>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</si>
  <si>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</si>
  <si>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</si>
  <si>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</si>
  <si>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</si>
  <si>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</si>
  <si>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</si>
  <si>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</si>
  <si>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</si>
  <si>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</si>
  <si>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</si>
  <si>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</si>
  <si>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</si>
  <si>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</si>
  <si>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</si>
  <si>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</si>
  <si>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</si>
  <si>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</si>
  <si>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</si>
  <si>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</si>
  <si>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</si>
  <si>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</si>
  <si>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CECBBGSF - Централна кооперативна банка АД</t>
  </si>
  <si>
    <t>Община Върбица</t>
  </si>
  <si>
    <t>Айше Кямил</t>
  </si>
  <si>
    <t>Айхан Ахмед</t>
  </si>
  <si>
    <t>359/882820585</t>
  </si>
  <si>
    <t>05391/21-25</t>
  </si>
  <si>
    <t>ОБЩИНА ВЪРБИЦА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</si>
</sst>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3">
    <xf numFmtId="0" fontId="0" fillId="0" borderId="0" xfId="0"/>
    <xf numFmtId="0" fontId="4" fillId="24" borderId="0" xfId="0" applyFont="1" applyFill="1" applyAlignment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/>
    <xf numFmtId="0" fontId="3" fillId="27" borderId="0" xfId="0" applyFont="1" applyFill="1" applyAlignment="1">
      <alignment horizontal="center" wrapText="1"/>
    </xf>
    <xf numFmtId="0" fontId="3" fillId="27" borderId="0" xfId="0" applyFont="1" applyFill="1" applyAlignment="1">
      <alignment wrapText="1"/>
    </xf>
    <xf numFmtId="0" fontId="3" fillId="27" borderId="0" xfId="0" applyFont="1" applyFill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/>
    <xf numFmtId="0" fontId="32" fillId="27" borderId="0" xfId="38" applyFont="1" applyFill="1" applyAlignment="1">
      <alignment vertical="center"/>
    </xf>
    <xf numFmtId="0" fontId="31" fillId="27" borderId="0" xfId="38" applyFont="1" applyFill="1" applyAlignment="1">
      <alignment vertical="center"/>
    </xf>
    <xf numFmtId="0" fontId="32" fillId="27" borderId="0" xfId="38" applyFont="1" applyFill="1" applyAlignment="1">
      <alignment horizontal="center" vertical="center"/>
    </xf>
    <xf numFmtId="4" fontId="31" fillId="27" borderId="0" xfId="38" applyNumberFormat="1" applyFont="1" applyFill="1" applyAlignment="1">
      <alignment vertical="center"/>
    </xf>
    <xf numFmtId="0" fontId="34" fillId="24" borderId="24" xfId="38" applyFont="1" applyFill="1" applyBorder="1"/>
    <xf numFmtId="0" fontId="34" fillId="24" borderId="0" xfId="38" applyFont="1" applyFill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/>
    <xf numFmtId="0" fontId="37" fillId="24" borderId="25" xfId="38" applyFont="1" applyFill="1" applyBorder="1"/>
    <xf numFmtId="0" fontId="37" fillId="24" borderId="0" xfId="38" applyFont="1" applyFill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/>
    <xf numFmtId="0" fontId="37" fillId="24" borderId="0" xfId="37" applyFont="1" applyFill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/>
    <xf numFmtId="0" fontId="39" fillId="0" borderId="0" xfId="37" applyFont="1"/>
    <xf numFmtId="0" fontId="39" fillId="24" borderId="0" xfId="37" applyFont="1" applyFill="1"/>
    <xf numFmtId="0" fontId="34" fillId="24" borderId="0" xfId="37" applyFont="1" applyFill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>
      <alignment horizontal="left"/>
    </xf>
    <xf numFmtId="166" fontId="43" fillId="27" borderId="0" xfId="0" applyNumberFormat="1" applyFont="1" applyFill="1"/>
    <xf numFmtId="166" fontId="6" fillId="24" borderId="0" xfId="0" applyNumberFormat="1" applyFont="1" applyFill="1" applyAlignment="1">
      <alignment horizontal="left" wrapText="1"/>
    </xf>
    <xf numFmtId="0" fontId="42" fillId="27" borderId="0" xfId="0" applyFont="1" applyFill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/>
    <xf numFmtId="0" fontId="7" fillId="26" borderId="36" xfId="0" applyFont="1" applyFill="1" applyBorder="1"/>
    <xf numFmtId="0" fontId="2" fillId="26" borderId="36" xfId="0" applyFont="1" applyFill="1" applyBorder="1"/>
    <xf numFmtId="0" fontId="2" fillId="26" borderId="37" xfId="0" applyFont="1" applyFill="1" applyBorder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/>
    <xf numFmtId="0" fontId="34" fillId="25" borderId="0" xfId="38" applyFont="1" applyFill="1"/>
    <xf numFmtId="0" fontId="34" fillId="25" borderId="25" xfId="38" applyFont="1" applyFill="1" applyBorder="1"/>
    <xf numFmtId="0" fontId="36" fillId="25" borderId="0" xfId="38" applyFont="1" applyFill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/>
    <xf numFmtId="0" fontId="7" fillId="34" borderId="36" xfId="0" applyFont="1" applyFill="1" applyBorder="1"/>
    <xf numFmtId="0" fontId="2" fillId="34" borderId="36" xfId="0" applyFont="1" applyFill="1" applyBorder="1"/>
    <xf numFmtId="0" fontId="2" fillId="34" borderId="37" xfId="0" applyFont="1" applyFill="1" applyBorder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Alignment="1">
      <alignment vertical="center" wrapText="1"/>
    </xf>
    <xf numFmtId="0" fontId="59" fillId="36" borderId="0" xfId="38" applyFont="1" applyFill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34" hidden="1" customWidth="1"/>
    <col min="2" max="2" width="1" style="60" customWidth="1"/>
    <col min="3" max="3" width="3.7109375" style="60" customWidth="1"/>
    <col min="4" max="4" width="5.28515625" style="60" customWidth="1"/>
    <col min="5" max="5" width="11.5703125" style="60" customWidth="1"/>
    <col min="6" max="6" width="10" style="60" customWidth="1"/>
    <col min="7" max="7" width="11.5703125" style="60" customWidth="1"/>
    <col min="8" max="8" width="12.140625" style="60" customWidth="1"/>
    <col min="9" max="9" width="9.5703125" style="60" customWidth="1"/>
    <col min="10" max="10" width="23.5703125" style="60" customWidth="1"/>
    <col min="11" max="11" width="22.7109375" style="60" customWidth="1"/>
    <col min="12" max="12" width="6.85546875" style="60" customWidth="1"/>
    <col min="13" max="16384" width="9.140625" style="34"/>
  </cols>
  <sheetData>
    <row r="1" spans="1:57" ht="9.75" customHeight="1" thickBot="1" x14ac:dyDescent="0.3">
      <c r="A1" s="34" t="s">
        <v>46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  <c r="R1" s="38"/>
      <c r="S1" s="38"/>
      <c r="T1" s="38"/>
      <c r="U1" s="38"/>
      <c r="V1" s="36"/>
      <c r="W1" s="38"/>
      <c r="X1" s="38"/>
      <c r="Y1" s="38"/>
      <c r="Z1" s="38"/>
      <c r="AA1" s="38"/>
      <c r="AB1" s="38"/>
      <c r="AC1" s="36"/>
      <c r="AD1" s="38"/>
      <c r="AE1" s="38"/>
      <c r="AF1" s="38"/>
      <c r="AG1" s="38"/>
      <c r="AH1" s="38"/>
      <c r="AI1" s="38"/>
      <c r="AK1" s="37"/>
      <c r="AL1" s="38"/>
      <c r="AM1" s="38"/>
      <c r="AN1" s="38"/>
      <c r="AO1" s="38"/>
      <c r="AP1" s="38"/>
      <c r="AQ1" s="38"/>
      <c r="AR1" s="36"/>
      <c r="AS1" s="38"/>
      <c r="AT1" s="38"/>
      <c r="AU1" s="38"/>
      <c r="AV1" s="38"/>
      <c r="AW1" s="38"/>
      <c r="AX1" s="38"/>
      <c r="AY1" s="36"/>
      <c r="AZ1" s="38"/>
      <c r="BA1" s="38"/>
      <c r="BB1" s="38"/>
      <c r="BC1" s="38"/>
      <c r="BD1" s="38"/>
      <c r="BE1" s="38"/>
    </row>
    <row r="2" spans="1:57" ht="53.25" customHeight="1" thickBot="1" x14ac:dyDescent="0.3">
      <c r="B2" s="35"/>
      <c r="C2" s="134" t="s">
        <v>90</v>
      </c>
      <c r="D2" s="135"/>
      <c r="E2" s="135"/>
      <c r="F2" s="135"/>
      <c r="G2" s="135"/>
      <c r="H2" s="135"/>
      <c r="I2" s="135"/>
      <c r="J2" s="135"/>
      <c r="K2" s="135"/>
      <c r="L2" s="136"/>
    </row>
    <row r="3" spans="1:57" ht="6" customHeight="1" thickTop="1" x14ac:dyDescent="0.25">
      <c r="B3" s="35"/>
      <c r="C3" s="39"/>
      <c r="D3" s="40"/>
      <c r="E3" s="40"/>
      <c r="F3" s="40"/>
      <c r="G3" s="40"/>
      <c r="H3" s="40"/>
      <c r="I3" s="40"/>
      <c r="J3" s="40"/>
      <c r="K3" s="40"/>
      <c r="L3" s="41"/>
    </row>
    <row r="4" spans="1:57" x14ac:dyDescent="0.25">
      <c r="B4" s="35"/>
      <c r="C4" s="42">
        <v>1</v>
      </c>
      <c r="D4" s="43" t="s">
        <v>61</v>
      </c>
      <c r="E4" s="43"/>
      <c r="F4" s="43"/>
      <c r="G4" s="43"/>
      <c r="H4" s="43"/>
      <c r="I4" s="43"/>
      <c r="J4" s="43"/>
      <c r="K4" s="43"/>
      <c r="L4" s="44"/>
    </row>
    <row r="5" spans="1:57" x14ac:dyDescent="0.25">
      <c r="B5" s="35"/>
      <c r="C5" s="42"/>
      <c r="D5" s="43" t="s">
        <v>62</v>
      </c>
      <c r="E5" s="43"/>
      <c r="F5" s="43"/>
      <c r="G5" s="43"/>
      <c r="H5" s="43"/>
      <c r="I5" s="43"/>
      <c r="J5" s="43"/>
      <c r="K5" s="43"/>
      <c r="L5" s="44"/>
    </row>
    <row r="6" spans="1:57" x14ac:dyDescent="0.25">
      <c r="B6" s="35"/>
      <c r="C6" s="81"/>
      <c r="D6" s="82" t="s">
        <v>64</v>
      </c>
      <c r="E6" s="83"/>
      <c r="F6" s="83"/>
      <c r="G6" s="83"/>
      <c r="H6" s="83"/>
      <c r="I6" s="83"/>
      <c r="J6" s="83"/>
      <c r="K6" s="83"/>
      <c r="L6" s="84"/>
    </row>
    <row r="7" spans="1:57" x14ac:dyDescent="0.25">
      <c r="B7" s="35"/>
      <c r="C7" s="85"/>
      <c r="D7" s="86" t="s">
        <v>65</v>
      </c>
      <c r="E7" s="87"/>
      <c r="F7" s="87"/>
      <c r="G7" s="87"/>
      <c r="H7" s="87"/>
      <c r="I7" s="87"/>
      <c r="J7" s="87"/>
      <c r="K7" s="87"/>
      <c r="L7" s="88"/>
    </row>
    <row r="8" spans="1:57" x14ac:dyDescent="0.25">
      <c r="B8" s="35"/>
      <c r="C8" s="85"/>
      <c r="D8" s="86" t="s">
        <v>66</v>
      </c>
      <c r="E8" s="87"/>
      <c r="F8" s="87"/>
      <c r="G8" s="87"/>
      <c r="H8" s="87"/>
      <c r="I8" s="87"/>
      <c r="J8" s="87"/>
      <c r="K8" s="87"/>
      <c r="L8" s="88"/>
    </row>
    <row r="9" spans="1:57" x14ac:dyDescent="0.25">
      <c r="B9" s="35"/>
      <c r="C9" s="85"/>
      <c r="D9" s="86" t="s">
        <v>67</v>
      </c>
      <c r="E9" s="87"/>
      <c r="F9" s="87"/>
      <c r="G9" s="87"/>
      <c r="H9" s="87"/>
      <c r="I9" s="87"/>
      <c r="J9" s="87"/>
      <c r="K9" s="87"/>
      <c r="L9" s="88"/>
    </row>
    <row r="10" spans="1:57" x14ac:dyDescent="0.25">
      <c r="B10" s="35"/>
      <c r="C10" s="85"/>
      <c r="D10" s="89" t="s">
        <v>73</v>
      </c>
      <c r="E10" s="87"/>
      <c r="F10" s="87"/>
      <c r="G10" s="87"/>
      <c r="H10" s="87"/>
      <c r="I10" s="87"/>
      <c r="J10" s="87"/>
      <c r="K10" s="87"/>
      <c r="L10" s="88"/>
    </row>
    <row r="11" spans="1:57" x14ac:dyDescent="0.25">
      <c r="B11" s="35"/>
      <c r="C11" s="85"/>
      <c r="D11" s="86" t="s">
        <v>68</v>
      </c>
      <c r="E11" s="87"/>
      <c r="F11" s="87"/>
      <c r="G11" s="87"/>
      <c r="H11" s="87"/>
      <c r="I11" s="87"/>
      <c r="J11" s="87"/>
      <c r="K11" s="87"/>
      <c r="L11" s="88"/>
    </row>
    <row r="12" spans="1:57" x14ac:dyDescent="0.25">
      <c r="B12" s="35"/>
      <c r="C12" s="85"/>
      <c r="D12" s="86" t="s">
        <v>69</v>
      </c>
      <c r="E12" s="87"/>
      <c r="F12" s="87"/>
      <c r="G12" s="87"/>
      <c r="H12" s="87"/>
      <c r="I12" s="87"/>
      <c r="J12" s="87"/>
      <c r="K12" s="87"/>
      <c r="L12" s="88"/>
    </row>
    <row r="13" spans="1:57" x14ac:dyDescent="0.25">
      <c r="B13" s="35"/>
      <c r="C13" s="85"/>
      <c r="D13" s="89" t="s">
        <v>63</v>
      </c>
      <c r="E13" s="87"/>
      <c r="F13" s="87"/>
      <c r="G13" s="87"/>
      <c r="H13" s="87"/>
      <c r="I13" s="87"/>
      <c r="J13" s="87"/>
      <c r="K13" s="87"/>
      <c r="L13" s="88"/>
    </row>
    <row r="14" spans="1:57" x14ac:dyDescent="0.25">
      <c r="B14" s="35"/>
      <c r="C14" s="90"/>
      <c r="D14" s="91" t="s">
        <v>70</v>
      </c>
      <c r="E14" s="92"/>
      <c r="F14" s="92"/>
      <c r="G14" s="92"/>
      <c r="H14" s="92"/>
      <c r="I14" s="92"/>
      <c r="J14" s="92"/>
      <c r="K14" s="92"/>
      <c r="L14" s="93"/>
    </row>
    <row r="15" spans="1:57" ht="34.5" customHeight="1" x14ac:dyDescent="0.25">
      <c r="B15" s="35"/>
      <c r="C15" s="114">
        <v>2</v>
      </c>
      <c r="D15" s="148" t="s">
        <v>92</v>
      </c>
      <c r="E15" s="148"/>
      <c r="F15" s="148"/>
      <c r="G15" s="148"/>
      <c r="H15" s="148"/>
      <c r="I15" s="148"/>
      <c r="J15" s="148"/>
      <c r="K15" s="148"/>
      <c r="L15" s="149"/>
    </row>
    <row r="16" spans="1:57" ht="45.75" customHeight="1" x14ac:dyDescent="0.25">
      <c r="B16" s="35"/>
      <c r="C16" s="114">
        <v>3</v>
      </c>
      <c r="D16" s="137" t="s">
        <v>95</v>
      </c>
      <c r="E16" s="138"/>
      <c r="F16" s="138"/>
      <c r="G16" s="138"/>
      <c r="H16" s="138"/>
      <c r="I16" s="138"/>
      <c r="J16" s="138"/>
      <c r="K16" s="138"/>
      <c r="L16" s="139"/>
    </row>
    <row r="17" spans="2:12" ht="49.5" customHeight="1" x14ac:dyDescent="0.25">
      <c r="B17" s="35"/>
      <c r="C17" s="114">
        <v>4</v>
      </c>
      <c r="D17" s="137" t="s">
        <v>93</v>
      </c>
      <c r="E17" s="138"/>
      <c r="F17" s="138"/>
      <c r="G17" s="138"/>
      <c r="H17" s="138"/>
      <c r="I17" s="138"/>
      <c r="J17" s="138"/>
      <c r="K17" s="138"/>
      <c r="L17" s="139"/>
    </row>
    <row r="18" spans="2:12" x14ac:dyDescent="0.25">
      <c r="B18" s="35"/>
      <c r="C18" s="42">
        <v>5</v>
      </c>
      <c r="D18" s="43" t="s">
        <v>74</v>
      </c>
      <c r="E18" s="45"/>
      <c r="F18" s="45"/>
      <c r="G18" s="45"/>
      <c r="H18" s="45"/>
      <c r="I18" s="45"/>
      <c r="J18" s="45"/>
      <c r="K18" s="45"/>
      <c r="L18" s="44"/>
    </row>
    <row r="19" spans="2:12" s="50" customFormat="1" x14ac:dyDescent="0.25">
      <c r="B19" s="35"/>
      <c r="C19" s="46">
        <f>1+C18</f>
        <v>6</v>
      </c>
      <c r="D19" s="47" t="s">
        <v>47</v>
      </c>
      <c r="E19" s="48"/>
      <c r="F19" s="48"/>
      <c r="G19" s="48"/>
      <c r="H19" s="48"/>
      <c r="I19" s="48"/>
      <c r="J19" s="48"/>
      <c r="K19" s="48"/>
      <c r="L19" s="49"/>
    </row>
    <row r="20" spans="2:12" s="50" customFormat="1" x14ac:dyDescent="0.25">
      <c r="B20" s="35"/>
      <c r="C20" s="46">
        <f t="shared" ref="C20:C30" si="0">1+C19</f>
        <v>7</v>
      </c>
      <c r="D20" s="47" t="s">
        <v>75</v>
      </c>
      <c r="E20" s="48"/>
      <c r="F20" s="48"/>
      <c r="G20" s="48"/>
      <c r="H20" s="48"/>
      <c r="I20" s="48"/>
      <c r="J20" s="48"/>
      <c r="K20" s="48"/>
      <c r="L20" s="49"/>
    </row>
    <row r="21" spans="2:12" s="50" customFormat="1" x14ac:dyDescent="0.25">
      <c r="B21" s="35"/>
      <c r="C21" s="46">
        <f t="shared" si="0"/>
        <v>8</v>
      </c>
      <c r="D21" s="47" t="s">
        <v>48</v>
      </c>
      <c r="E21" s="48"/>
      <c r="F21" s="48"/>
      <c r="G21" s="48"/>
      <c r="H21" s="48"/>
      <c r="I21" s="48"/>
      <c r="J21" s="48"/>
      <c r="K21" s="48"/>
      <c r="L21" s="49"/>
    </row>
    <row r="22" spans="2:12" ht="30.75" customHeight="1" x14ac:dyDescent="0.25">
      <c r="B22" s="35"/>
      <c r="C22" s="115">
        <f t="shared" si="0"/>
        <v>9</v>
      </c>
      <c r="D22" s="144" t="s">
        <v>83</v>
      </c>
      <c r="E22" s="144"/>
      <c r="F22" s="144"/>
      <c r="G22" s="144"/>
      <c r="H22" s="144"/>
      <c r="I22" s="144"/>
      <c r="J22" s="144"/>
      <c r="K22" s="144"/>
      <c r="L22" s="145"/>
    </row>
    <row r="23" spans="2:12" ht="47.25" customHeight="1" x14ac:dyDescent="0.25">
      <c r="B23" s="35"/>
      <c r="C23" s="121">
        <f t="shared" si="0"/>
        <v>10</v>
      </c>
      <c r="D23" s="146" t="s">
        <v>94</v>
      </c>
      <c r="E23" s="146"/>
      <c r="F23" s="146"/>
      <c r="G23" s="146"/>
      <c r="H23" s="146"/>
      <c r="I23" s="146"/>
      <c r="J23" s="146"/>
      <c r="K23" s="146"/>
      <c r="L23" s="147"/>
    </row>
    <row r="24" spans="2:12" s="50" customFormat="1" x14ac:dyDescent="0.25">
      <c r="B24" s="35"/>
      <c r="C24" s="46">
        <f t="shared" si="0"/>
        <v>11</v>
      </c>
      <c r="D24" s="51" t="s">
        <v>76</v>
      </c>
      <c r="E24" s="52"/>
      <c r="F24" s="52"/>
      <c r="G24" s="52"/>
      <c r="H24" s="53"/>
      <c r="I24" s="53"/>
      <c r="J24" s="53"/>
      <c r="K24" s="54"/>
      <c r="L24" s="55"/>
    </row>
    <row r="25" spans="2:12" s="50" customFormat="1" ht="31.5" customHeight="1" x14ac:dyDescent="0.25">
      <c r="B25" s="35"/>
      <c r="C25" s="46">
        <f t="shared" si="0"/>
        <v>12</v>
      </c>
      <c r="D25" s="142" t="s">
        <v>78</v>
      </c>
      <c r="E25" s="142"/>
      <c r="F25" s="142"/>
      <c r="G25" s="142"/>
      <c r="H25" s="142"/>
      <c r="I25" s="142"/>
      <c r="J25" s="142"/>
      <c r="K25" s="142"/>
      <c r="L25" s="143"/>
    </row>
    <row r="26" spans="2:12" s="50" customFormat="1" ht="33" customHeight="1" x14ac:dyDescent="0.25">
      <c r="B26" s="116"/>
      <c r="C26" s="129">
        <f t="shared" si="0"/>
        <v>13</v>
      </c>
      <c r="D26" s="140" t="s">
        <v>80</v>
      </c>
      <c r="E26" s="140"/>
      <c r="F26" s="140"/>
      <c r="G26" s="140"/>
      <c r="H26" s="140"/>
      <c r="I26" s="140"/>
      <c r="J26" s="140"/>
      <c r="K26" s="140"/>
      <c r="L26" s="141"/>
    </row>
    <row r="27" spans="2:12" x14ac:dyDescent="0.25">
      <c r="B27" s="35"/>
      <c r="C27" s="46">
        <f t="shared" si="0"/>
        <v>14</v>
      </c>
      <c r="D27" s="43" t="s">
        <v>60</v>
      </c>
      <c r="E27" s="45"/>
      <c r="F27" s="45"/>
      <c r="G27" s="45"/>
      <c r="H27" s="45"/>
      <c r="I27" s="45"/>
      <c r="J27" s="45"/>
      <c r="K27" s="45"/>
      <c r="L27" s="41"/>
    </row>
    <row r="28" spans="2:12" x14ac:dyDescent="0.25">
      <c r="B28" s="35"/>
      <c r="C28" s="46">
        <f t="shared" si="0"/>
        <v>15</v>
      </c>
      <c r="D28" s="43" t="s">
        <v>58</v>
      </c>
      <c r="E28" s="45"/>
      <c r="F28" s="45"/>
      <c r="G28" s="45"/>
      <c r="H28" s="45"/>
      <c r="I28" s="45"/>
      <c r="J28" s="45"/>
      <c r="K28" s="45"/>
      <c r="L28" s="41"/>
    </row>
    <row r="29" spans="2:12" x14ac:dyDescent="0.25">
      <c r="B29" s="35"/>
      <c r="C29" s="46">
        <f t="shared" si="0"/>
        <v>16</v>
      </c>
      <c r="D29" s="43" t="s">
        <v>59</v>
      </c>
      <c r="E29" s="45"/>
      <c r="F29" s="45"/>
      <c r="G29" s="45"/>
      <c r="H29" s="45"/>
      <c r="I29" s="45"/>
      <c r="J29" s="45"/>
      <c r="K29" s="45"/>
      <c r="L29" s="41"/>
    </row>
    <row r="30" spans="2:12" x14ac:dyDescent="0.25">
      <c r="B30" s="35"/>
      <c r="C30" s="46">
        <f t="shared" si="0"/>
        <v>17</v>
      </c>
      <c r="D30" s="43" t="s">
        <v>57</v>
      </c>
      <c r="E30" s="45"/>
      <c r="F30" s="45"/>
      <c r="G30" s="45"/>
      <c r="H30" s="45"/>
      <c r="I30" s="45"/>
      <c r="J30" s="45"/>
      <c r="K30" s="45"/>
      <c r="L30" s="41"/>
    </row>
    <row r="31" spans="2:12" ht="5.25" customHeight="1" thickBot="1" x14ac:dyDescent="0.3">
      <c r="B31" s="35"/>
      <c r="C31" s="56"/>
      <c r="D31" s="57"/>
      <c r="E31" s="58"/>
      <c r="F31" s="58"/>
      <c r="G31" s="58"/>
      <c r="H31" s="58"/>
      <c r="I31" s="58"/>
      <c r="J31" s="58"/>
      <c r="K31" s="58"/>
      <c r="L31" s="59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R20" sqref="R20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</row>
    <row r="2" spans="1:24" ht="18.75" customHeight="1" x14ac:dyDescent="0.25">
      <c r="G2" s="6"/>
      <c r="H2" s="6"/>
      <c r="I2" s="153" t="s">
        <v>71</v>
      </c>
      <c r="J2" s="154"/>
      <c r="K2" s="159" t="s">
        <v>98</v>
      </c>
      <c r="L2" s="159"/>
      <c r="M2" s="159"/>
      <c r="N2" s="159"/>
      <c r="O2" s="6"/>
      <c r="P2" s="6"/>
      <c r="Q2" s="6"/>
      <c r="R2" s="166" t="s">
        <v>79</v>
      </c>
      <c r="S2" s="167"/>
      <c r="T2" s="120" t="s">
        <v>99</v>
      </c>
      <c r="U2" s="6"/>
      <c r="V2" s="6"/>
      <c r="W2" s="6"/>
      <c r="X2" s="6"/>
    </row>
    <row r="3" spans="1:24" ht="13.5" customHeight="1" x14ac:dyDescent="0.25">
      <c r="G3" s="6"/>
      <c r="H3" s="6"/>
      <c r="I3" s="117"/>
      <c r="J3" s="117"/>
      <c r="K3" s="168" t="s">
        <v>77</v>
      </c>
      <c r="L3" s="168"/>
      <c r="M3" s="168"/>
      <c r="N3" s="168"/>
      <c r="O3" s="117"/>
      <c r="P3" s="117"/>
      <c r="Q3" s="117"/>
      <c r="R3" s="117"/>
      <c r="S3" s="117"/>
      <c r="T3" s="119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 t="s">
        <v>100</v>
      </c>
      <c r="L4" s="159"/>
      <c r="M4" s="159"/>
      <c r="N4" s="159"/>
      <c r="O4" s="6"/>
      <c r="P4" s="6"/>
      <c r="Q4" s="6"/>
      <c r="R4" s="166" t="s">
        <v>72</v>
      </c>
      <c r="S4" s="167"/>
      <c r="T4" s="120" t="s">
        <v>101</v>
      </c>
      <c r="U4" s="6"/>
      <c r="V4" s="6"/>
      <c r="W4" s="6"/>
      <c r="X4" s="6"/>
    </row>
    <row r="5" spans="1:24" ht="23.25" customHeight="1" x14ac:dyDescent="0.3">
      <c r="G5" s="6"/>
      <c r="H5" s="169" t="s">
        <v>30</v>
      </c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6"/>
      <c r="V5" s="6"/>
      <c r="W5" s="6"/>
      <c r="X5" s="6"/>
    </row>
    <row r="6" spans="1:24" ht="4.5" customHeight="1" x14ac:dyDescent="0.25">
      <c r="G6" s="6"/>
      <c r="H6" s="170"/>
      <c r="I6" s="170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1" t="s">
        <v>91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6"/>
      <c r="V7" s="6"/>
      <c r="W7" s="6"/>
      <c r="X7" s="6"/>
    </row>
    <row r="8" spans="1:24" ht="21" customHeight="1" x14ac:dyDescent="0.3">
      <c r="G8" s="6"/>
      <c r="H8" s="61"/>
      <c r="I8" s="4"/>
      <c r="J8" s="163" t="s">
        <v>52</v>
      </c>
      <c r="K8" s="164"/>
      <c r="L8" s="165"/>
      <c r="M8" s="4"/>
      <c r="N8" s="184">
        <v>2024</v>
      </c>
      <c r="O8" s="185"/>
      <c r="P8" s="185"/>
      <c r="Q8" s="185"/>
      <c r="R8" s="186"/>
      <c r="S8" s="4"/>
      <c r="T8" s="63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7">
        <v>7703</v>
      </c>
      <c r="J10" s="188"/>
      <c r="K10" s="189"/>
      <c r="L10" s="1" t="s">
        <v>27</v>
      </c>
      <c r="M10" s="175" t="s">
        <v>102</v>
      </c>
      <c r="N10" s="176"/>
      <c r="O10" s="176"/>
      <c r="P10" s="176"/>
      <c r="Q10" s="176"/>
      <c r="R10" s="176"/>
      <c r="S10" s="176"/>
      <c r="T10" s="177"/>
      <c r="U10" s="6"/>
      <c r="V10" s="6"/>
      <c r="W10" s="6"/>
      <c r="X10" s="6"/>
    </row>
    <row r="11" spans="1:24" ht="17.25" customHeight="1" x14ac:dyDescent="0.25">
      <c r="G11" s="6"/>
      <c r="H11" s="170"/>
      <c r="I11" s="170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26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2" t="s">
        <v>31</v>
      </c>
      <c r="J13" s="173"/>
      <c r="K13" s="173"/>
      <c r="L13" s="173"/>
      <c r="M13" s="174"/>
      <c r="N13" s="28" t="s">
        <v>26</v>
      </c>
      <c r="O13" s="18" t="s">
        <v>43</v>
      </c>
      <c r="P13" s="28" t="s">
        <v>54</v>
      </c>
      <c r="Q13" s="18" t="s">
        <v>55</v>
      </c>
      <c r="R13" s="33" t="s">
        <v>38</v>
      </c>
      <c r="S13" s="18" t="s">
        <v>39</v>
      </c>
      <c r="T13" s="3" t="s">
        <v>44</v>
      </c>
      <c r="U13" s="16"/>
      <c r="V13" s="155" t="s">
        <v>84</v>
      </c>
      <c r="W13" s="156"/>
      <c r="X13" s="16"/>
    </row>
    <row r="14" spans="1:24" ht="18" customHeight="1" x14ac:dyDescent="0.25">
      <c r="G14" s="6"/>
      <c r="H14" s="2" t="s">
        <v>28</v>
      </c>
      <c r="I14" s="178" t="s">
        <v>29</v>
      </c>
      <c r="J14" s="179"/>
      <c r="K14" s="179"/>
      <c r="L14" s="179"/>
      <c r="M14" s="180"/>
      <c r="N14" s="13" t="s">
        <v>33</v>
      </c>
      <c r="O14" s="19" t="s">
        <v>41</v>
      </c>
      <c r="P14" s="13" t="s">
        <v>34</v>
      </c>
      <c r="Q14" s="19" t="s">
        <v>42</v>
      </c>
      <c r="R14" s="17" t="s">
        <v>36</v>
      </c>
      <c r="S14" s="19" t="s">
        <v>42</v>
      </c>
      <c r="T14" s="14" t="s">
        <v>56</v>
      </c>
      <c r="U14" s="6"/>
      <c r="V14" s="124" t="s">
        <v>81</v>
      </c>
      <c r="W14" s="125" t="s">
        <v>82</v>
      </c>
      <c r="X14" s="6"/>
    </row>
    <row r="15" spans="1:24" ht="18.75" customHeight="1" thickBot="1" x14ac:dyDescent="0.3">
      <c r="E15" s="64" t="s">
        <v>50</v>
      </c>
      <c r="G15" s="6"/>
      <c r="H15" s="94">
        <v>1</v>
      </c>
      <c r="I15" s="181" t="s">
        <v>97</v>
      </c>
      <c r="J15" s="182"/>
      <c r="K15" s="182"/>
      <c r="L15" s="182"/>
      <c r="M15" s="183"/>
      <c r="N15" s="20">
        <v>1</v>
      </c>
      <c r="O15" s="21"/>
      <c r="P15" s="20">
        <v>328</v>
      </c>
      <c r="Q15" s="21"/>
      <c r="R15" s="22">
        <v>110581</v>
      </c>
      <c r="S15" s="21"/>
      <c r="T15" s="26" t="s">
        <v>96</v>
      </c>
      <c r="U15" s="6"/>
      <c r="V15" s="122">
        <v>45292</v>
      </c>
      <c r="W15" s="123">
        <v>45565</v>
      </c>
      <c r="X15" s="6"/>
    </row>
    <row r="16" spans="1:24" ht="18.75" customHeight="1" thickBot="1" x14ac:dyDescent="0.35">
      <c r="E16" s="64" t="s">
        <v>51</v>
      </c>
      <c r="G16" s="6"/>
      <c r="H16" s="94">
        <f>H15+1</f>
        <v>2</v>
      </c>
      <c r="I16" s="150"/>
      <c r="J16" s="151"/>
      <c r="K16" s="151"/>
      <c r="L16" s="151"/>
      <c r="M16" s="152"/>
      <c r="N16" s="23"/>
      <c r="O16" s="24">
        <f t="shared" ref="O16:O47" si="0">+N16+O15</f>
        <v>0</v>
      </c>
      <c r="P16" s="23"/>
      <c r="Q16" s="24">
        <f>+P16+Q15</f>
        <v>0</v>
      </c>
      <c r="R16" s="25"/>
      <c r="S16" s="24">
        <f>+R16+S15</f>
        <v>0</v>
      </c>
      <c r="T16" s="27"/>
      <c r="U16" s="6"/>
      <c r="V16" s="157"/>
      <c r="W16" s="158"/>
      <c r="X16" s="6"/>
    </row>
    <row r="17" spans="5:24" ht="18.75" customHeight="1" x14ac:dyDescent="0.25">
      <c r="E17" s="64" t="s">
        <v>52</v>
      </c>
      <c r="G17" s="6"/>
      <c r="H17" s="94">
        <f t="shared" ref="H17:H80" si="1">H16+1</f>
        <v>3</v>
      </c>
      <c r="I17" s="150"/>
      <c r="J17" s="151"/>
      <c r="K17" s="151"/>
      <c r="L17" s="151"/>
      <c r="M17" s="152"/>
      <c r="N17" s="23"/>
      <c r="O17" s="24">
        <f t="shared" si="0"/>
        <v>0</v>
      </c>
      <c r="P17" s="23"/>
      <c r="Q17" s="24">
        <f t="shared" ref="Q17:Q80" si="2">+P17+Q16</f>
        <v>0</v>
      </c>
      <c r="R17" s="25"/>
      <c r="S17" s="24">
        <f>+R17+S16</f>
        <v>0</v>
      </c>
      <c r="T17" s="27"/>
      <c r="U17" s="6"/>
      <c r="V17" s="6"/>
      <c r="W17" s="6"/>
      <c r="X17" s="6"/>
    </row>
    <row r="18" spans="5:24" ht="18.75" customHeight="1" x14ac:dyDescent="0.25">
      <c r="E18" s="64" t="s">
        <v>53</v>
      </c>
      <c r="G18" s="6"/>
      <c r="H18" s="94">
        <f t="shared" si="1"/>
        <v>4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si="2"/>
        <v>0</v>
      </c>
      <c r="R18" s="25"/>
      <c r="S18" s="24">
        <f t="shared" ref="S18:S47" si="3">+R18+S17</f>
        <v>0</v>
      </c>
      <c r="T18" s="27"/>
      <c r="U18" s="6"/>
      <c r="V18" s="6"/>
      <c r="W18" s="6"/>
      <c r="X18" s="6"/>
    </row>
    <row r="19" spans="5:24" ht="18.75" customHeight="1" x14ac:dyDescent="0.25">
      <c r="E19" s="62"/>
      <c r="G19" s="6"/>
      <c r="H19" s="94">
        <f t="shared" si="1"/>
        <v>5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2"/>
        <v>0</v>
      </c>
      <c r="R19" s="25"/>
      <c r="S19" s="24">
        <f t="shared" si="3"/>
        <v>0</v>
      </c>
      <c r="T19" s="27"/>
      <c r="U19" s="6"/>
      <c r="V19" s="6"/>
      <c r="W19" s="6"/>
      <c r="X19" s="6"/>
    </row>
    <row r="20" spans="5:24" ht="18.75" customHeight="1" x14ac:dyDescent="0.25">
      <c r="G20" s="6"/>
      <c r="H20" s="94">
        <f t="shared" si="1"/>
        <v>6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2"/>
        <v>0</v>
      </c>
      <c r="R20" s="25"/>
      <c r="S20" s="24">
        <f t="shared" si="3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4">
        <f t="shared" si="1"/>
        <v>7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2"/>
        <v>0</v>
      </c>
      <c r="R21" s="25"/>
      <c r="S21" s="24">
        <f t="shared" si="3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4">
        <f t="shared" si="1"/>
        <v>8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2"/>
        <v>0</v>
      </c>
      <c r="R22" s="25"/>
      <c r="S22" s="24">
        <f t="shared" si="3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4">
        <f t="shared" si="1"/>
        <v>9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2"/>
        <v>0</v>
      </c>
      <c r="R23" s="25"/>
      <c r="S23" s="24">
        <f t="shared" si="3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4">
        <f t="shared" si="1"/>
        <v>10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2"/>
        <v>0</v>
      </c>
      <c r="R24" s="25"/>
      <c r="S24" s="24">
        <f t="shared" si="3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4">
        <f t="shared" si="1"/>
        <v>11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2"/>
        <v>0</v>
      </c>
      <c r="R25" s="25"/>
      <c r="S25" s="24">
        <f t="shared" si="3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4">
        <f t="shared" si="1"/>
        <v>12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2"/>
        <v>0</v>
      </c>
      <c r="R26" s="25"/>
      <c r="S26" s="24">
        <f t="shared" si="3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4">
        <f t="shared" si="1"/>
        <v>13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2"/>
        <v>0</v>
      </c>
      <c r="R27" s="25"/>
      <c r="S27" s="24">
        <f t="shared" si="3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4">
        <f t="shared" si="1"/>
        <v>14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2"/>
        <v>0</v>
      </c>
      <c r="R28" s="25"/>
      <c r="S28" s="24">
        <f t="shared" si="3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4">
        <f t="shared" si="1"/>
        <v>15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2"/>
        <v>0</v>
      </c>
      <c r="R29" s="25"/>
      <c r="S29" s="24">
        <f t="shared" si="3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4">
        <f t="shared" si="1"/>
        <v>16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2"/>
        <v>0</v>
      </c>
      <c r="R30" s="25"/>
      <c r="S30" s="24">
        <f t="shared" si="3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4">
        <f t="shared" si="1"/>
        <v>17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2"/>
        <v>0</v>
      </c>
      <c r="R31" s="25"/>
      <c r="S31" s="24">
        <f t="shared" si="3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4">
        <f t="shared" si="1"/>
        <v>18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2"/>
        <v>0</v>
      </c>
      <c r="R32" s="25"/>
      <c r="S32" s="24">
        <f t="shared" si="3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4">
        <f t="shared" si="1"/>
        <v>19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2"/>
        <v>0</v>
      </c>
      <c r="R33" s="25"/>
      <c r="S33" s="24">
        <f t="shared" si="3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4">
        <f t="shared" si="1"/>
        <v>20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2"/>
        <v>0</v>
      </c>
      <c r="R34" s="25"/>
      <c r="S34" s="24">
        <f t="shared" si="3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4">
        <f t="shared" si="1"/>
        <v>21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2"/>
        <v>0</v>
      </c>
      <c r="R35" s="25"/>
      <c r="S35" s="24">
        <f t="shared" si="3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4">
        <f t="shared" si="1"/>
        <v>22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2"/>
        <v>0</v>
      </c>
      <c r="R36" s="25"/>
      <c r="S36" s="24">
        <f t="shared" si="3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4">
        <f t="shared" si="1"/>
        <v>23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2"/>
        <v>0</v>
      </c>
      <c r="R37" s="25"/>
      <c r="S37" s="24">
        <f t="shared" si="3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4">
        <f t="shared" si="1"/>
        <v>24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2"/>
        <v>0</v>
      </c>
      <c r="R38" s="25"/>
      <c r="S38" s="24">
        <f t="shared" si="3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4">
        <f t="shared" si="1"/>
        <v>25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2"/>
        <v>0</v>
      </c>
      <c r="R39" s="25"/>
      <c r="S39" s="24">
        <f t="shared" si="3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4">
        <f t="shared" si="1"/>
        <v>26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2"/>
        <v>0</v>
      </c>
      <c r="R40" s="25"/>
      <c r="S40" s="24">
        <f t="shared" si="3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4">
        <f t="shared" si="1"/>
        <v>27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2"/>
        <v>0</v>
      </c>
      <c r="R41" s="25"/>
      <c r="S41" s="24">
        <f t="shared" si="3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4">
        <f t="shared" si="1"/>
        <v>28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2"/>
        <v>0</v>
      </c>
      <c r="R42" s="25"/>
      <c r="S42" s="24">
        <f t="shared" si="3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4">
        <f t="shared" si="1"/>
        <v>29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2"/>
        <v>0</v>
      </c>
      <c r="R43" s="25"/>
      <c r="S43" s="24">
        <f t="shared" si="3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4">
        <f t="shared" si="1"/>
        <v>30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2"/>
        <v>0</v>
      </c>
      <c r="R44" s="25"/>
      <c r="S44" s="24">
        <f t="shared" si="3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4">
        <f t="shared" si="1"/>
        <v>31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2"/>
        <v>0</v>
      </c>
      <c r="R45" s="25"/>
      <c r="S45" s="24">
        <f t="shared" si="3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4">
        <f t="shared" si="1"/>
        <v>32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2"/>
        <v>0</v>
      </c>
      <c r="R46" s="25"/>
      <c r="S46" s="24">
        <f t="shared" si="3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4">
        <f t="shared" si="1"/>
        <v>33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2"/>
        <v>0</v>
      </c>
      <c r="R47" s="25"/>
      <c r="S47" s="24">
        <f t="shared" si="3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4">
        <f t="shared" si="1"/>
        <v>34</v>
      </c>
      <c r="I48" s="150"/>
      <c r="J48" s="151"/>
      <c r="K48" s="151"/>
      <c r="L48" s="151"/>
      <c r="M48" s="152"/>
      <c r="N48" s="23"/>
      <c r="O48" s="24">
        <f t="shared" ref="O48:O79" si="4">+N48+O47</f>
        <v>0</v>
      </c>
      <c r="P48" s="23"/>
      <c r="Q48" s="24">
        <f t="shared" si="2"/>
        <v>0</v>
      </c>
      <c r="R48" s="25"/>
      <c r="S48" s="24">
        <f t="shared" ref="S48:S79" si="5">+R48+S47</f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4">
        <f t="shared" si="1"/>
        <v>35</v>
      </c>
      <c r="I49" s="150"/>
      <c r="J49" s="151"/>
      <c r="K49" s="151"/>
      <c r="L49" s="151"/>
      <c r="M49" s="152"/>
      <c r="N49" s="23"/>
      <c r="O49" s="24">
        <f t="shared" si="4"/>
        <v>0</v>
      </c>
      <c r="P49" s="23"/>
      <c r="Q49" s="24">
        <f t="shared" si="2"/>
        <v>0</v>
      </c>
      <c r="R49" s="25"/>
      <c r="S49" s="24">
        <f t="shared" si="5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4">
        <f t="shared" si="1"/>
        <v>36</v>
      </c>
      <c r="I50" s="150"/>
      <c r="J50" s="151"/>
      <c r="K50" s="151"/>
      <c r="L50" s="151"/>
      <c r="M50" s="152"/>
      <c r="N50" s="23"/>
      <c r="O50" s="24">
        <f t="shared" si="4"/>
        <v>0</v>
      </c>
      <c r="P50" s="23"/>
      <c r="Q50" s="24">
        <f t="shared" si="2"/>
        <v>0</v>
      </c>
      <c r="R50" s="25"/>
      <c r="S50" s="24">
        <f t="shared" si="5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4">
        <f t="shared" si="1"/>
        <v>37</v>
      </c>
      <c r="I51" s="150"/>
      <c r="J51" s="151"/>
      <c r="K51" s="151"/>
      <c r="L51" s="151"/>
      <c r="M51" s="152"/>
      <c r="N51" s="23"/>
      <c r="O51" s="24">
        <f t="shared" si="4"/>
        <v>0</v>
      </c>
      <c r="P51" s="23"/>
      <c r="Q51" s="24">
        <f t="shared" si="2"/>
        <v>0</v>
      </c>
      <c r="R51" s="25"/>
      <c r="S51" s="24">
        <f t="shared" si="5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4">
        <f t="shared" si="1"/>
        <v>38</v>
      </c>
      <c r="I52" s="150"/>
      <c r="J52" s="151"/>
      <c r="K52" s="151"/>
      <c r="L52" s="151"/>
      <c r="M52" s="152"/>
      <c r="N52" s="23"/>
      <c r="O52" s="24">
        <f t="shared" si="4"/>
        <v>0</v>
      </c>
      <c r="P52" s="23"/>
      <c r="Q52" s="24">
        <f t="shared" si="2"/>
        <v>0</v>
      </c>
      <c r="R52" s="25"/>
      <c r="S52" s="24">
        <f t="shared" si="5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4">
        <f t="shared" si="1"/>
        <v>39</v>
      </c>
      <c r="I53" s="150"/>
      <c r="J53" s="151"/>
      <c r="K53" s="151"/>
      <c r="L53" s="151"/>
      <c r="M53" s="152"/>
      <c r="N53" s="23"/>
      <c r="O53" s="24">
        <f t="shared" si="4"/>
        <v>0</v>
      </c>
      <c r="P53" s="23"/>
      <c r="Q53" s="24">
        <f t="shared" si="2"/>
        <v>0</v>
      </c>
      <c r="R53" s="25"/>
      <c r="S53" s="24">
        <f t="shared" si="5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4">
        <f t="shared" si="1"/>
        <v>40</v>
      </c>
      <c r="I54" s="150"/>
      <c r="J54" s="151"/>
      <c r="K54" s="151"/>
      <c r="L54" s="151"/>
      <c r="M54" s="152"/>
      <c r="N54" s="23"/>
      <c r="O54" s="24">
        <f t="shared" si="4"/>
        <v>0</v>
      </c>
      <c r="P54" s="23"/>
      <c r="Q54" s="24">
        <f t="shared" si="2"/>
        <v>0</v>
      </c>
      <c r="R54" s="25"/>
      <c r="S54" s="24">
        <f t="shared" si="5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4">
        <f t="shared" si="1"/>
        <v>41</v>
      </c>
      <c r="I55" s="150"/>
      <c r="J55" s="151"/>
      <c r="K55" s="151"/>
      <c r="L55" s="151"/>
      <c r="M55" s="152"/>
      <c r="N55" s="23"/>
      <c r="O55" s="24">
        <f t="shared" si="4"/>
        <v>0</v>
      </c>
      <c r="P55" s="23"/>
      <c r="Q55" s="24">
        <f t="shared" si="2"/>
        <v>0</v>
      </c>
      <c r="R55" s="25"/>
      <c r="S55" s="24">
        <f t="shared" si="5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4">
        <f t="shared" si="1"/>
        <v>42</v>
      </c>
      <c r="I56" s="150"/>
      <c r="J56" s="151"/>
      <c r="K56" s="151"/>
      <c r="L56" s="151"/>
      <c r="M56" s="152"/>
      <c r="N56" s="23"/>
      <c r="O56" s="24">
        <f t="shared" si="4"/>
        <v>0</v>
      </c>
      <c r="P56" s="23"/>
      <c r="Q56" s="24">
        <f t="shared" si="2"/>
        <v>0</v>
      </c>
      <c r="R56" s="25"/>
      <c r="S56" s="24">
        <f t="shared" si="5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4">
        <f t="shared" si="1"/>
        <v>43</v>
      </c>
      <c r="I57" s="150"/>
      <c r="J57" s="151"/>
      <c r="K57" s="151"/>
      <c r="L57" s="151"/>
      <c r="M57" s="152"/>
      <c r="N57" s="23"/>
      <c r="O57" s="24">
        <f t="shared" si="4"/>
        <v>0</v>
      </c>
      <c r="P57" s="23"/>
      <c r="Q57" s="24">
        <f t="shared" si="2"/>
        <v>0</v>
      </c>
      <c r="R57" s="25"/>
      <c r="S57" s="24">
        <f t="shared" si="5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4">
        <f t="shared" si="1"/>
        <v>44</v>
      </c>
      <c r="I58" s="150"/>
      <c r="J58" s="151"/>
      <c r="K58" s="151"/>
      <c r="L58" s="151"/>
      <c r="M58" s="152"/>
      <c r="N58" s="23"/>
      <c r="O58" s="24">
        <f t="shared" si="4"/>
        <v>0</v>
      </c>
      <c r="P58" s="23"/>
      <c r="Q58" s="24">
        <f t="shared" si="2"/>
        <v>0</v>
      </c>
      <c r="R58" s="25"/>
      <c r="S58" s="24">
        <f t="shared" si="5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4">
        <f t="shared" si="1"/>
        <v>45</v>
      </c>
      <c r="I59" s="150"/>
      <c r="J59" s="151"/>
      <c r="K59" s="151"/>
      <c r="L59" s="151"/>
      <c r="M59" s="152"/>
      <c r="N59" s="23"/>
      <c r="O59" s="24">
        <f t="shared" si="4"/>
        <v>0</v>
      </c>
      <c r="P59" s="23"/>
      <c r="Q59" s="24">
        <f t="shared" si="2"/>
        <v>0</v>
      </c>
      <c r="R59" s="25"/>
      <c r="S59" s="24">
        <f t="shared" si="5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4">
        <f t="shared" si="1"/>
        <v>46</v>
      </c>
      <c r="I60" s="150"/>
      <c r="J60" s="151"/>
      <c r="K60" s="151"/>
      <c r="L60" s="151"/>
      <c r="M60" s="152"/>
      <c r="N60" s="23"/>
      <c r="O60" s="24">
        <f t="shared" si="4"/>
        <v>0</v>
      </c>
      <c r="P60" s="23"/>
      <c r="Q60" s="24">
        <f t="shared" si="2"/>
        <v>0</v>
      </c>
      <c r="R60" s="25"/>
      <c r="S60" s="24">
        <f t="shared" si="5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4">
        <f t="shared" si="1"/>
        <v>47</v>
      </c>
      <c r="I61" s="150"/>
      <c r="J61" s="151"/>
      <c r="K61" s="151"/>
      <c r="L61" s="151"/>
      <c r="M61" s="152"/>
      <c r="N61" s="23"/>
      <c r="O61" s="24">
        <f t="shared" si="4"/>
        <v>0</v>
      </c>
      <c r="P61" s="23"/>
      <c r="Q61" s="24">
        <f t="shared" si="2"/>
        <v>0</v>
      </c>
      <c r="R61" s="25"/>
      <c r="S61" s="24">
        <f t="shared" si="5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4">
        <f t="shared" si="1"/>
        <v>48</v>
      </c>
      <c r="I62" s="150"/>
      <c r="J62" s="151"/>
      <c r="K62" s="151"/>
      <c r="L62" s="151"/>
      <c r="M62" s="152"/>
      <c r="N62" s="23"/>
      <c r="O62" s="24">
        <f t="shared" si="4"/>
        <v>0</v>
      </c>
      <c r="P62" s="23"/>
      <c r="Q62" s="24">
        <f t="shared" si="2"/>
        <v>0</v>
      </c>
      <c r="R62" s="25"/>
      <c r="S62" s="24">
        <f t="shared" si="5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4">
        <f t="shared" si="1"/>
        <v>49</v>
      </c>
      <c r="I63" s="150"/>
      <c r="J63" s="151"/>
      <c r="K63" s="151"/>
      <c r="L63" s="151"/>
      <c r="M63" s="152"/>
      <c r="N63" s="23"/>
      <c r="O63" s="24">
        <f t="shared" si="4"/>
        <v>0</v>
      </c>
      <c r="P63" s="23"/>
      <c r="Q63" s="24">
        <f t="shared" si="2"/>
        <v>0</v>
      </c>
      <c r="R63" s="25"/>
      <c r="S63" s="24">
        <f t="shared" si="5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4">
        <f t="shared" si="1"/>
        <v>50</v>
      </c>
      <c r="I64" s="150"/>
      <c r="J64" s="151"/>
      <c r="K64" s="151"/>
      <c r="L64" s="151"/>
      <c r="M64" s="152"/>
      <c r="N64" s="23"/>
      <c r="O64" s="24">
        <f t="shared" si="4"/>
        <v>0</v>
      </c>
      <c r="P64" s="23"/>
      <c r="Q64" s="24">
        <f t="shared" si="2"/>
        <v>0</v>
      </c>
      <c r="R64" s="25"/>
      <c r="S64" s="24">
        <f t="shared" si="5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4">
        <f t="shared" si="1"/>
        <v>51</v>
      </c>
      <c r="I65" s="150"/>
      <c r="J65" s="151"/>
      <c r="K65" s="151"/>
      <c r="L65" s="151"/>
      <c r="M65" s="152"/>
      <c r="N65" s="23"/>
      <c r="O65" s="24">
        <f t="shared" si="4"/>
        <v>0</v>
      </c>
      <c r="P65" s="23"/>
      <c r="Q65" s="24">
        <f t="shared" si="2"/>
        <v>0</v>
      </c>
      <c r="R65" s="25"/>
      <c r="S65" s="24">
        <f t="shared" si="5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4">
        <f t="shared" si="1"/>
        <v>52</v>
      </c>
      <c r="I66" s="150"/>
      <c r="J66" s="151"/>
      <c r="K66" s="151"/>
      <c r="L66" s="151"/>
      <c r="M66" s="152"/>
      <c r="N66" s="23"/>
      <c r="O66" s="24">
        <f t="shared" si="4"/>
        <v>0</v>
      </c>
      <c r="P66" s="23"/>
      <c r="Q66" s="24">
        <f t="shared" si="2"/>
        <v>0</v>
      </c>
      <c r="R66" s="25"/>
      <c r="S66" s="24">
        <f t="shared" si="5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4">
        <f t="shared" si="1"/>
        <v>53</v>
      </c>
      <c r="I67" s="150"/>
      <c r="J67" s="151"/>
      <c r="K67" s="151"/>
      <c r="L67" s="151"/>
      <c r="M67" s="152"/>
      <c r="N67" s="23"/>
      <c r="O67" s="24">
        <f t="shared" si="4"/>
        <v>0</v>
      </c>
      <c r="P67" s="23"/>
      <c r="Q67" s="24">
        <f t="shared" si="2"/>
        <v>0</v>
      </c>
      <c r="R67" s="25"/>
      <c r="S67" s="24">
        <f t="shared" si="5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4">
        <f t="shared" si="1"/>
        <v>54</v>
      </c>
      <c r="I68" s="150"/>
      <c r="J68" s="151"/>
      <c r="K68" s="151"/>
      <c r="L68" s="151"/>
      <c r="M68" s="152"/>
      <c r="N68" s="23"/>
      <c r="O68" s="24">
        <f t="shared" si="4"/>
        <v>0</v>
      </c>
      <c r="P68" s="23"/>
      <c r="Q68" s="24">
        <f t="shared" si="2"/>
        <v>0</v>
      </c>
      <c r="R68" s="25"/>
      <c r="S68" s="24">
        <f t="shared" si="5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4">
        <f t="shared" si="1"/>
        <v>55</v>
      </c>
      <c r="I69" s="150"/>
      <c r="J69" s="151"/>
      <c r="K69" s="151"/>
      <c r="L69" s="151"/>
      <c r="M69" s="152"/>
      <c r="N69" s="23"/>
      <c r="O69" s="24">
        <f t="shared" si="4"/>
        <v>0</v>
      </c>
      <c r="P69" s="23"/>
      <c r="Q69" s="24">
        <f t="shared" si="2"/>
        <v>0</v>
      </c>
      <c r="R69" s="25"/>
      <c r="S69" s="24">
        <f t="shared" si="5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4">
        <f t="shared" si="1"/>
        <v>56</v>
      </c>
      <c r="I70" s="150"/>
      <c r="J70" s="151"/>
      <c r="K70" s="151"/>
      <c r="L70" s="151"/>
      <c r="M70" s="152"/>
      <c r="N70" s="23"/>
      <c r="O70" s="24">
        <f t="shared" si="4"/>
        <v>0</v>
      </c>
      <c r="P70" s="23"/>
      <c r="Q70" s="24">
        <f t="shared" si="2"/>
        <v>0</v>
      </c>
      <c r="R70" s="25"/>
      <c r="S70" s="24">
        <f t="shared" si="5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4">
        <f t="shared" si="1"/>
        <v>57</v>
      </c>
      <c r="I71" s="150"/>
      <c r="J71" s="151"/>
      <c r="K71" s="151"/>
      <c r="L71" s="151"/>
      <c r="M71" s="152"/>
      <c r="N71" s="23"/>
      <c r="O71" s="24">
        <f t="shared" si="4"/>
        <v>0</v>
      </c>
      <c r="P71" s="23"/>
      <c r="Q71" s="24">
        <f t="shared" si="2"/>
        <v>0</v>
      </c>
      <c r="R71" s="25"/>
      <c r="S71" s="24">
        <f t="shared" si="5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4">
        <f t="shared" si="1"/>
        <v>58</v>
      </c>
      <c r="I72" s="150"/>
      <c r="J72" s="151"/>
      <c r="K72" s="151"/>
      <c r="L72" s="151"/>
      <c r="M72" s="152"/>
      <c r="N72" s="23"/>
      <c r="O72" s="24">
        <f t="shared" si="4"/>
        <v>0</v>
      </c>
      <c r="P72" s="23"/>
      <c r="Q72" s="24">
        <f t="shared" si="2"/>
        <v>0</v>
      </c>
      <c r="R72" s="25"/>
      <c r="S72" s="24">
        <f t="shared" si="5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4">
        <f t="shared" si="1"/>
        <v>59</v>
      </c>
      <c r="I73" s="150"/>
      <c r="J73" s="151"/>
      <c r="K73" s="151"/>
      <c r="L73" s="151"/>
      <c r="M73" s="152"/>
      <c r="N73" s="23"/>
      <c r="O73" s="24">
        <f t="shared" si="4"/>
        <v>0</v>
      </c>
      <c r="P73" s="23"/>
      <c r="Q73" s="24">
        <f t="shared" si="2"/>
        <v>0</v>
      </c>
      <c r="R73" s="25"/>
      <c r="S73" s="24">
        <f t="shared" si="5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4">
        <f t="shared" si="1"/>
        <v>60</v>
      </c>
      <c r="I74" s="150"/>
      <c r="J74" s="151"/>
      <c r="K74" s="151"/>
      <c r="L74" s="151"/>
      <c r="M74" s="152"/>
      <c r="N74" s="23"/>
      <c r="O74" s="24">
        <f t="shared" si="4"/>
        <v>0</v>
      </c>
      <c r="P74" s="23"/>
      <c r="Q74" s="24">
        <f t="shared" si="2"/>
        <v>0</v>
      </c>
      <c r="R74" s="25"/>
      <c r="S74" s="24">
        <f t="shared" si="5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4">
        <f t="shared" si="1"/>
        <v>61</v>
      </c>
      <c r="I75" s="150"/>
      <c r="J75" s="151"/>
      <c r="K75" s="151"/>
      <c r="L75" s="151"/>
      <c r="M75" s="152"/>
      <c r="N75" s="23"/>
      <c r="O75" s="24">
        <f t="shared" si="4"/>
        <v>0</v>
      </c>
      <c r="P75" s="23"/>
      <c r="Q75" s="24">
        <f t="shared" si="2"/>
        <v>0</v>
      </c>
      <c r="R75" s="25"/>
      <c r="S75" s="24">
        <f t="shared" si="5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4">
        <f t="shared" si="1"/>
        <v>62</v>
      </c>
      <c r="I76" s="150"/>
      <c r="J76" s="151"/>
      <c r="K76" s="151"/>
      <c r="L76" s="151"/>
      <c r="M76" s="152"/>
      <c r="N76" s="23"/>
      <c r="O76" s="24">
        <f t="shared" si="4"/>
        <v>0</v>
      </c>
      <c r="P76" s="23"/>
      <c r="Q76" s="24">
        <f t="shared" si="2"/>
        <v>0</v>
      </c>
      <c r="R76" s="25"/>
      <c r="S76" s="24">
        <f t="shared" si="5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4">
        <f t="shared" si="1"/>
        <v>63</v>
      </c>
      <c r="I77" s="150"/>
      <c r="J77" s="151"/>
      <c r="K77" s="151"/>
      <c r="L77" s="151"/>
      <c r="M77" s="152"/>
      <c r="N77" s="23"/>
      <c r="O77" s="24">
        <f t="shared" si="4"/>
        <v>0</v>
      </c>
      <c r="P77" s="23"/>
      <c r="Q77" s="24">
        <f t="shared" si="2"/>
        <v>0</v>
      </c>
      <c r="R77" s="25"/>
      <c r="S77" s="24">
        <f t="shared" si="5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4">
        <f t="shared" si="1"/>
        <v>64</v>
      </c>
      <c r="I78" s="150"/>
      <c r="J78" s="151"/>
      <c r="K78" s="151"/>
      <c r="L78" s="151"/>
      <c r="M78" s="152"/>
      <c r="N78" s="23"/>
      <c r="O78" s="24">
        <f t="shared" si="4"/>
        <v>0</v>
      </c>
      <c r="P78" s="23"/>
      <c r="Q78" s="24">
        <f t="shared" si="2"/>
        <v>0</v>
      </c>
      <c r="R78" s="25"/>
      <c r="S78" s="24">
        <f t="shared" si="5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4">
        <f t="shared" si="1"/>
        <v>65</v>
      </c>
      <c r="I79" s="150"/>
      <c r="J79" s="151"/>
      <c r="K79" s="151"/>
      <c r="L79" s="151"/>
      <c r="M79" s="152"/>
      <c r="N79" s="23"/>
      <c r="O79" s="24">
        <f t="shared" si="4"/>
        <v>0</v>
      </c>
      <c r="P79" s="23"/>
      <c r="Q79" s="24">
        <f t="shared" si="2"/>
        <v>0</v>
      </c>
      <c r="R79" s="25"/>
      <c r="S79" s="24">
        <f t="shared" si="5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4">
        <f t="shared" si="1"/>
        <v>66</v>
      </c>
      <c r="I80" s="150"/>
      <c r="J80" s="151"/>
      <c r="K80" s="151"/>
      <c r="L80" s="151"/>
      <c r="M80" s="152"/>
      <c r="N80" s="23"/>
      <c r="O80" s="24">
        <f t="shared" ref="O80:O111" si="6">+N80+O79</f>
        <v>0</v>
      </c>
      <c r="P80" s="23"/>
      <c r="Q80" s="24">
        <f t="shared" si="2"/>
        <v>0</v>
      </c>
      <c r="R80" s="25"/>
      <c r="S80" s="24">
        <f t="shared" ref="S80:S111" si="7">+R80+S79</f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4">
        <f t="shared" ref="H81:H114" si="8">H80+1</f>
        <v>67</v>
      </c>
      <c r="I81" s="150"/>
      <c r="J81" s="151"/>
      <c r="K81" s="151"/>
      <c r="L81" s="151"/>
      <c r="M81" s="152"/>
      <c r="N81" s="23"/>
      <c r="O81" s="24">
        <f t="shared" si="6"/>
        <v>0</v>
      </c>
      <c r="P81" s="23"/>
      <c r="Q81" s="24">
        <f t="shared" ref="Q81:Q144" si="9">+P81+Q80</f>
        <v>0</v>
      </c>
      <c r="R81" s="25"/>
      <c r="S81" s="24">
        <f t="shared" si="7"/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4">
        <f t="shared" si="8"/>
        <v>68</v>
      </c>
      <c r="I82" s="150"/>
      <c r="J82" s="151"/>
      <c r="K82" s="151"/>
      <c r="L82" s="151"/>
      <c r="M82" s="152"/>
      <c r="N82" s="23"/>
      <c r="O82" s="24">
        <f t="shared" si="6"/>
        <v>0</v>
      </c>
      <c r="P82" s="23"/>
      <c r="Q82" s="24">
        <f t="shared" si="9"/>
        <v>0</v>
      </c>
      <c r="R82" s="25"/>
      <c r="S82" s="24">
        <f t="shared" si="7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4">
        <f t="shared" si="8"/>
        <v>69</v>
      </c>
      <c r="I83" s="150"/>
      <c r="J83" s="151"/>
      <c r="K83" s="151"/>
      <c r="L83" s="151"/>
      <c r="M83" s="152"/>
      <c r="N83" s="23"/>
      <c r="O83" s="24">
        <f t="shared" si="6"/>
        <v>0</v>
      </c>
      <c r="P83" s="23"/>
      <c r="Q83" s="24">
        <f t="shared" si="9"/>
        <v>0</v>
      </c>
      <c r="R83" s="25"/>
      <c r="S83" s="24">
        <f t="shared" si="7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4">
        <f t="shared" si="8"/>
        <v>70</v>
      </c>
      <c r="I84" s="150"/>
      <c r="J84" s="151"/>
      <c r="K84" s="151"/>
      <c r="L84" s="151"/>
      <c r="M84" s="152"/>
      <c r="N84" s="23"/>
      <c r="O84" s="24">
        <f t="shared" si="6"/>
        <v>0</v>
      </c>
      <c r="P84" s="23"/>
      <c r="Q84" s="24">
        <f t="shared" si="9"/>
        <v>0</v>
      </c>
      <c r="R84" s="25"/>
      <c r="S84" s="24">
        <f t="shared" si="7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4">
        <f t="shared" si="8"/>
        <v>71</v>
      </c>
      <c r="I85" s="150"/>
      <c r="J85" s="151"/>
      <c r="K85" s="151"/>
      <c r="L85" s="151"/>
      <c r="M85" s="152"/>
      <c r="N85" s="23"/>
      <c r="O85" s="24">
        <f t="shared" si="6"/>
        <v>0</v>
      </c>
      <c r="P85" s="23"/>
      <c r="Q85" s="24">
        <f t="shared" si="9"/>
        <v>0</v>
      </c>
      <c r="R85" s="25"/>
      <c r="S85" s="24">
        <f t="shared" si="7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4">
        <f t="shared" si="8"/>
        <v>72</v>
      </c>
      <c r="I86" s="150"/>
      <c r="J86" s="151"/>
      <c r="K86" s="151"/>
      <c r="L86" s="151"/>
      <c r="M86" s="152"/>
      <c r="N86" s="23"/>
      <c r="O86" s="24">
        <f t="shared" si="6"/>
        <v>0</v>
      </c>
      <c r="P86" s="23"/>
      <c r="Q86" s="24">
        <f t="shared" si="9"/>
        <v>0</v>
      </c>
      <c r="R86" s="25"/>
      <c r="S86" s="24">
        <f t="shared" si="7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4">
        <f t="shared" si="8"/>
        <v>73</v>
      </c>
      <c r="I87" s="150"/>
      <c r="J87" s="151"/>
      <c r="K87" s="151"/>
      <c r="L87" s="151"/>
      <c r="M87" s="152"/>
      <c r="N87" s="23"/>
      <c r="O87" s="24">
        <f t="shared" si="6"/>
        <v>0</v>
      </c>
      <c r="P87" s="23"/>
      <c r="Q87" s="24">
        <f t="shared" si="9"/>
        <v>0</v>
      </c>
      <c r="R87" s="25"/>
      <c r="S87" s="24">
        <f t="shared" si="7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4">
        <f t="shared" si="8"/>
        <v>74</v>
      </c>
      <c r="I88" s="150"/>
      <c r="J88" s="151"/>
      <c r="K88" s="151"/>
      <c r="L88" s="151"/>
      <c r="M88" s="152"/>
      <c r="N88" s="23"/>
      <c r="O88" s="24">
        <f t="shared" si="6"/>
        <v>0</v>
      </c>
      <c r="P88" s="23"/>
      <c r="Q88" s="24">
        <f t="shared" si="9"/>
        <v>0</v>
      </c>
      <c r="R88" s="25"/>
      <c r="S88" s="24">
        <f t="shared" si="7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4">
        <f t="shared" si="8"/>
        <v>75</v>
      </c>
      <c r="I89" s="150"/>
      <c r="J89" s="151"/>
      <c r="K89" s="151"/>
      <c r="L89" s="151"/>
      <c r="M89" s="152"/>
      <c r="N89" s="23"/>
      <c r="O89" s="24">
        <f t="shared" si="6"/>
        <v>0</v>
      </c>
      <c r="P89" s="23"/>
      <c r="Q89" s="24">
        <f t="shared" si="9"/>
        <v>0</v>
      </c>
      <c r="R89" s="25"/>
      <c r="S89" s="24">
        <f t="shared" si="7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4">
        <f t="shared" si="8"/>
        <v>76</v>
      </c>
      <c r="I90" s="150"/>
      <c r="J90" s="151"/>
      <c r="K90" s="151"/>
      <c r="L90" s="151"/>
      <c r="M90" s="152"/>
      <c r="N90" s="23"/>
      <c r="O90" s="24">
        <f t="shared" si="6"/>
        <v>0</v>
      </c>
      <c r="P90" s="23"/>
      <c r="Q90" s="24">
        <f t="shared" si="9"/>
        <v>0</v>
      </c>
      <c r="R90" s="25"/>
      <c r="S90" s="24">
        <f t="shared" si="7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4">
        <f t="shared" si="8"/>
        <v>77</v>
      </c>
      <c r="I91" s="150"/>
      <c r="J91" s="151"/>
      <c r="K91" s="151"/>
      <c r="L91" s="151"/>
      <c r="M91" s="152"/>
      <c r="N91" s="23"/>
      <c r="O91" s="24">
        <f t="shared" si="6"/>
        <v>0</v>
      </c>
      <c r="P91" s="23"/>
      <c r="Q91" s="24">
        <f t="shared" si="9"/>
        <v>0</v>
      </c>
      <c r="R91" s="25"/>
      <c r="S91" s="24">
        <f t="shared" si="7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4">
        <f t="shared" si="8"/>
        <v>78</v>
      </c>
      <c r="I92" s="150"/>
      <c r="J92" s="151"/>
      <c r="K92" s="151"/>
      <c r="L92" s="151"/>
      <c r="M92" s="152"/>
      <c r="N92" s="23"/>
      <c r="O92" s="24">
        <f t="shared" si="6"/>
        <v>0</v>
      </c>
      <c r="P92" s="23"/>
      <c r="Q92" s="24">
        <f t="shared" si="9"/>
        <v>0</v>
      </c>
      <c r="R92" s="25"/>
      <c r="S92" s="24">
        <f t="shared" si="7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4">
        <f t="shared" si="8"/>
        <v>79</v>
      </c>
      <c r="I93" s="150"/>
      <c r="J93" s="151"/>
      <c r="K93" s="151"/>
      <c r="L93" s="151"/>
      <c r="M93" s="152"/>
      <c r="N93" s="23"/>
      <c r="O93" s="24">
        <f t="shared" si="6"/>
        <v>0</v>
      </c>
      <c r="P93" s="23"/>
      <c r="Q93" s="24">
        <f t="shared" si="9"/>
        <v>0</v>
      </c>
      <c r="R93" s="25"/>
      <c r="S93" s="24">
        <f t="shared" si="7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4">
        <f t="shared" si="8"/>
        <v>80</v>
      </c>
      <c r="I94" s="150"/>
      <c r="J94" s="151"/>
      <c r="K94" s="151"/>
      <c r="L94" s="151"/>
      <c r="M94" s="152"/>
      <c r="N94" s="23"/>
      <c r="O94" s="24">
        <f t="shared" si="6"/>
        <v>0</v>
      </c>
      <c r="P94" s="23"/>
      <c r="Q94" s="24">
        <f t="shared" si="9"/>
        <v>0</v>
      </c>
      <c r="R94" s="25"/>
      <c r="S94" s="24">
        <f t="shared" si="7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4">
        <f t="shared" si="8"/>
        <v>81</v>
      </c>
      <c r="I95" s="150"/>
      <c r="J95" s="151"/>
      <c r="K95" s="151"/>
      <c r="L95" s="151"/>
      <c r="M95" s="152"/>
      <c r="N95" s="23"/>
      <c r="O95" s="24">
        <f t="shared" si="6"/>
        <v>0</v>
      </c>
      <c r="P95" s="23"/>
      <c r="Q95" s="24">
        <f t="shared" si="9"/>
        <v>0</v>
      </c>
      <c r="R95" s="25"/>
      <c r="S95" s="24">
        <f t="shared" si="7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4">
        <f t="shared" si="8"/>
        <v>82</v>
      </c>
      <c r="I96" s="150"/>
      <c r="J96" s="151"/>
      <c r="K96" s="151"/>
      <c r="L96" s="151"/>
      <c r="M96" s="152"/>
      <c r="N96" s="23"/>
      <c r="O96" s="24">
        <f t="shared" si="6"/>
        <v>0</v>
      </c>
      <c r="P96" s="23"/>
      <c r="Q96" s="24">
        <f t="shared" si="9"/>
        <v>0</v>
      </c>
      <c r="R96" s="25"/>
      <c r="S96" s="24">
        <f t="shared" si="7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4">
        <f t="shared" si="8"/>
        <v>83</v>
      </c>
      <c r="I97" s="150"/>
      <c r="J97" s="151"/>
      <c r="K97" s="151"/>
      <c r="L97" s="151"/>
      <c r="M97" s="152"/>
      <c r="N97" s="23"/>
      <c r="O97" s="24">
        <f t="shared" si="6"/>
        <v>0</v>
      </c>
      <c r="P97" s="23"/>
      <c r="Q97" s="24">
        <f t="shared" si="9"/>
        <v>0</v>
      </c>
      <c r="R97" s="25"/>
      <c r="S97" s="24">
        <f t="shared" si="7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4">
        <f t="shared" si="8"/>
        <v>84</v>
      </c>
      <c r="I98" s="150"/>
      <c r="J98" s="151"/>
      <c r="K98" s="151"/>
      <c r="L98" s="151"/>
      <c r="M98" s="152"/>
      <c r="N98" s="23"/>
      <c r="O98" s="24">
        <f t="shared" si="6"/>
        <v>0</v>
      </c>
      <c r="P98" s="23"/>
      <c r="Q98" s="24">
        <f t="shared" si="9"/>
        <v>0</v>
      </c>
      <c r="R98" s="25"/>
      <c r="S98" s="24">
        <f t="shared" si="7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4">
        <f t="shared" si="8"/>
        <v>85</v>
      </c>
      <c r="I99" s="150"/>
      <c r="J99" s="151"/>
      <c r="K99" s="151"/>
      <c r="L99" s="151"/>
      <c r="M99" s="152"/>
      <c r="N99" s="23"/>
      <c r="O99" s="24">
        <f t="shared" si="6"/>
        <v>0</v>
      </c>
      <c r="P99" s="23"/>
      <c r="Q99" s="24">
        <f t="shared" si="9"/>
        <v>0</v>
      </c>
      <c r="R99" s="25"/>
      <c r="S99" s="24">
        <f t="shared" si="7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4">
        <f t="shared" si="8"/>
        <v>86</v>
      </c>
      <c r="I100" s="150"/>
      <c r="J100" s="151"/>
      <c r="K100" s="151"/>
      <c r="L100" s="151"/>
      <c r="M100" s="152"/>
      <c r="N100" s="23"/>
      <c r="O100" s="24">
        <f t="shared" si="6"/>
        <v>0</v>
      </c>
      <c r="P100" s="23"/>
      <c r="Q100" s="24">
        <f t="shared" si="9"/>
        <v>0</v>
      </c>
      <c r="R100" s="25"/>
      <c r="S100" s="24">
        <f t="shared" si="7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4">
        <f t="shared" si="8"/>
        <v>87</v>
      </c>
      <c r="I101" s="150"/>
      <c r="J101" s="151"/>
      <c r="K101" s="151"/>
      <c r="L101" s="151"/>
      <c r="M101" s="152"/>
      <c r="N101" s="23"/>
      <c r="O101" s="24">
        <f t="shared" si="6"/>
        <v>0</v>
      </c>
      <c r="P101" s="23"/>
      <c r="Q101" s="24">
        <f t="shared" si="9"/>
        <v>0</v>
      </c>
      <c r="R101" s="25"/>
      <c r="S101" s="24">
        <f t="shared" si="7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4">
        <f t="shared" si="8"/>
        <v>88</v>
      </c>
      <c r="I102" s="150"/>
      <c r="J102" s="151"/>
      <c r="K102" s="151"/>
      <c r="L102" s="151"/>
      <c r="M102" s="152"/>
      <c r="N102" s="23"/>
      <c r="O102" s="24">
        <f t="shared" si="6"/>
        <v>0</v>
      </c>
      <c r="P102" s="23"/>
      <c r="Q102" s="24">
        <f t="shared" si="9"/>
        <v>0</v>
      </c>
      <c r="R102" s="25"/>
      <c r="S102" s="24">
        <f t="shared" si="7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4">
        <f t="shared" si="8"/>
        <v>89</v>
      </c>
      <c r="I103" s="150"/>
      <c r="J103" s="151"/>
      <c r="K103" s="151"/>
      <c r="L103" s="151"/>
      <c r="M103" s="152"/>
      <c r="N103" s="23"/>
      <c r="O103" s="24">
        <f t="shared" si="6"/>
        <v>0</v>
      </c>
      <c r="P103" s="23"/>
      <c r="Q103" s="24">
        <f t="shared" si="9"/>
        <v>0</v>
      </c>
      <c r="R103" s="25"/>
      <c r="S103" s="24">
        <f t="shared" si="7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4">
        <f t="shared" si="8"/>
        <v>90</v>
      </c>
      <c r="I104" s="150"/>
      <c r="J104" s="151"/>
      <c r="K104" s="151"/>
      <c r="L104" s="151"/>
      <c r="M104" s="152"/>
      <c r="N104" s="23"/>
      <c r="O104" s="24">
        <f t="shared" si="6"/>
        <v>0</v>
      </c>
      <c r="P104" s="23"/>
      <c r="Q104" s="24">
        <f t="shared" si="9"/>
        <v>0</v>
      </c>
      <c r="R104" s="25"/>
      <c r="S104" s="24">
        <f t="shared" si="7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4">
        <f t="shared" si="8"/>
        <v>91</v>
      </c>
      <c r="I105" s="150"/>
      <c r="J105" s="151"/>
      <c r="K105" s="151"/>
      <c r="L105" s="151"/>
      <c r="M105" s="152"/>
      <c r="N105" s="23"/>
      <c r="O105" s="24">
        <f t="shared" si="6"/>
        <v>0</v>
      </c>
      <c r="P105" s="23"/>
      <c r="Q105" s="24">
        <f t="shared" si="9"/>
        <v>0</v>
      </c>
      <c r="R105" s="25"/>
      <c r="S105" s="24">
        <f t="shared" si="7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4">
        <f t="shared" si="8"/>
        <v>92</v>
      </c>
      <c r="I106" s="150"/>
      <c r="J106" s="151"/>
      <c r="K106" s="151"/>
      <c r="L106" s="151"/>
      <c r="M106" s="152"/>
      <c r="N106" s="23"/>
      <c r="O106" s="24">
        <f t="shared" si="6"/>
        <v>0</v>
      </c>
      <c r="P106" s="23"/>
      <c r="Q106" s="24">
        <f t="shared" si="9"/>
        <v>0</v>
      </c>
      <c r="R106" s="25"/>
      <c r="S106" s="24">
        <f t="shared" si="7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4">
        <f t="shared" si="8"/>
        <v>93</v>
      </c>
      <c r="I107" s="150"/>
      <c r="J107" s="151"/>
      <c r="K107" s="151"/>
      <c r="L107" s="151"/>
      <c r="M107" s="152"/>
      <c r="N107" s="23"/>
      <c r="O107" s="24">
        <f t="shared" si="6"/>
        <v>0</v>
      </c>
      <c r="P107" s="23"/>
      <c r="Q107" s="24">
        <f t="shared" si="9"/>
        <v>0</v>
      </c>
      <c r="R107" s="25"/>
      <c r="S107" s="24">
        <f t="shared" si="7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4">
        <f t="shared" si="8"/>
        <v>94</v>
      </c>
      <c r="I108" s="150"/>
      <c r="J108" s="151"/>
      <c r="K108" s="151"/>
      <c r="L108" s="151"/>
      <c r="M108" s="152"/>
      <c r="N108" s="23"/>
      <c r="O108" s="24">
        <f t="shared" si="6"/>
        <v>0</v>
      </c>
      <c r="P108" s="23"/>
      <c r="Q108" s="24">
        <f t="shared" si="9"/>
        <v>0</v>
      </c>
      <c r="R108" s="25"/>
      <c r="S108" s="24">
        <f t="shared" si="7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4">
        <f t="shared" si="8"/>
        <v>95</v>
      </c>
      <c r="I109" s="150"/>
      <c r="J109" s="151"/>
      <c r="K109" s="151"/>
      <c r="L109" s="151"/>
      <c r="M109" s="152"/>
      <c r="N109" s="23"/>
      <c r="O109" s="24">
        <f t="shared" si="6"/>
        <v>0</v>
      </c>
      <c r="P109" s="23"/>
      <c r="Q109" s="24">
        <f t="shared" si="9"/>
        <v>0</v>
      </c>
      <c r="R109" s="25"/>
      <c r="S109" s="24">
        <f t="shared" si="7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4">
        <f t="shared" si="8"/>
        <v>96</v>
      </c>
      <c r="I110" s="150"/>
      <c r="J110" s="151"/>
      <c r="K110" s="151"/>
      <c r="L110" s="151"/>
      <c r="M110" s="152"/>
      <c r="N110" s="23"/>
      <c r="O110" s="24">
        <f t="shared" si="6"/>
        <v>0</v>
      </c>
      <c r="P110" s="23"/>
      <c r="Q110" s="24">
        <f t="shared" si="9"/>
        <v>0</v>
      </c>
      <c r="R110" s="25"/>
      <c r="S110" s="24">
        <f t="shared" si="7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4">
        <f t="shared" si="8"/>
        <v>97</v>
      </c>
      <c r="I111" s="150"/>
      <c r="J111" s="151"/>
      <c r="K111" s="151"/>
      <c r="L111" s="151"/>
      <c r="M111" s="152"/>
      <c r="N111" s="23"/>
      <c r="O111" s="24">
        <f t="shared" si="6"/>
        <v>0</v>
      </c>
      <c r="P111" s="23"/>
      <c r="Q111" s="24">
        <f t="shared" si="9"/>
        <v>0</v>
      </c>
      <c r="R111" s="25"/>
      <c r="S111" s="24">
        <f t="shared" si="7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4">
        <f t="shared" si="8"/>
        <v>98</v>
      </c>
      <c r="I112" s="150"/>
      <c r="J112" s="151"/>
      <c r="K112" s="151"/>
      <c r="L112" s="151"/>
      <c r="M112" s="152"/>
      <c r="N112" s="23"/>
      <c r="O112" s="24">
        <f>+N112+O111</f>
        <v>0</v>
      </c>
      <c r="P112" s="23"/>
      <c r="Q112" s="24">
        <f t="shared" si="9"/>
        <v>0</v>
      </c>
      <c r="R112" s="25"/>
      <c r="S112" s="24">
        <f>+R112+S111</f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4">
        <f t="shared" si="8"/>
        <v>99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9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E114" s="64" t="s">
        <v>52</v>
      </c>
      <c r="G114" s="6"/>
      <c r="H114" s="94">
        <f t="shared" si="8"/>
        <v>100</v>
      </c>
      <c r="I114" s="150"/>
      <c r="J114" s="151"/>
      <c r="K114" s="151"/>
      <c r="L114" s="151"/>
      <c r="M114" s="152"/>
      <c r="N114" s="23"/>
      <c r="O114" s="24">
        <f t="shared" ref="O114:O177" si="10">+N114+O113</f>
        <v>0</v>
      </c>
      <c r="P114" s="23"/>
      <c r="Q114" s="24">
        <f t="shared" si="9"/>
        <v>0</v>
      </c>
      <c r="R114" s="25"/>
      <c r="S114" s="24">
        <f t="shared" ref="S114:S177" si="11">+R114+S113</f>
        <v>0</v>
      </c>
      <c r="T114" s="27"/>
      <c r="U114" s="6"/>
      <c r="V114" s="6"/>
      <c r="W114" s="6"/>
      <c r="X114" s="6"/>
    </row>
    <row r="115" spans="5:24" ht="18.75" hidden="1" customHeight="1" x14ac:dyDescent="0.25">
      <c r="E115" s="64" t="s">
        <v>53</v>
      </c>
      <c r="G115" s="6"/>
      <c r="H115" s="69">
        <f t="shared" ref="H115:H142" si="12">1+H114</f>
        <v>101</v>
      </c>
      <c r="I115" s="150"/>
      <c r="J115" s="151"/>
      <c r="K115" s="151"/>
      <c r="L115" s="151"/>
      <c r="M115" s="152"/>
      <c r="N115" s="23"/>
      <c r="O115" s="24">
        <f t="shared" si="10"/>
        <v>0</v>
      </c>
      <c r="P115" s="23"/>
      <c r="Q115" s="24">
        <f t="shared" si="9"/>
        <v>0</v>
      </c>
      <c r="R115" s="25"/>
      <c r="S115" s="24">
        <f t="shared" si="11"/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2"/>
      <c r="G116" s="6"/>
      <c r="H116" s="69">
        <f t="shared" si="12"/>
        <v>102</v>
      </c>
      <c r="I116" s="150"/>
      <c r="J116" s="151"/>
      <c r="K116" s="151"/>
      <c r="L116" s="151"/>
      <c r="M116" s="152"/>
      <c r="N116" s="23"/>
      <c r="O116" s="24">
        <f t="shared" si="10"/>
        <v>0</v>
      </c>
      <c r="P116" s="23"/>
      <c r="Q116" s="24">
        <f t="shared" si="9"/>
        <v>0</v>
      </c>
      <c r="R116" s="25"/>
      <c r="S116" s="24">
        <f t="shared" si="11"/>
        <v>0</v>
      </c>
      <c r="T116" s="27"/>
      <c r="U116" s="6"/>
      <c r="V116" s="6"/>
      <c r="W116" s="6"/>
      <c r="X116" s="6"/>
    </row>
    <row r="117" spans="5:24" ht="18.75" hidden="1" customHeight="1" x14ac:dyDescent="0.25">
      <c r="G117" s="6"/>
      <c r="H117" s="69">
        <f t="shared" si="12"/>
        <v>103</v>
      </c>
      <c r="I117" s="150"/>
      <c r="J117" s="151"/>
      <c r="K117" s="151"/>
      <c r="L117" s="151"/>
      <c r="M117" s="152"/>
      <c r="N117" s="23"/>
      <c r="O117" s="24">
        <f t="shared" si="10"/>
        <v>0</v>
      </c>
      <c r="P117" s="23"/>
      <c r="Q117" s="24">
        <f t="shared" si="9"/>
        <v>0</v>
      </c>
      <c r="R117" s="25"/>
      <c r="S117" s="24">
        <f t="shared" si="11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2"/>
        <v>104</v>
      </c>
      <c r="I118" s="150"/>
      <c r="J118" s="151"/>
      <c r="K118" s="151"/>
      <c r="L118" s="151"/>
      <c r="M118" s="152"/>
      <c r="N118" s="23"/>
      <c r="O118" s="24">
        <f t="shared" si="10"/>
        <v>0</v>
      </c>
      <c r="P118" s="23"/>
      <c r="Q118" s="24">
        <f t="shared" si="9"/>
        <v>0</v>
      </c>
      <c r="R118" s="25"/>
      <c r="S118" s="24">
        <f t="shared" si="11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2"/>
        <v>105</v>
      </c>
      <c r="I119" s="150"/>
      <c r="J119" s="151"/>
      <c r="K119" s="151"/>
      <c r="L119" s="151"/>
      <c r="M119" s="152"/>
      <c r="N119" s="23"/>
      <c r="O119" s="24">
        <f t="shared" si="10"/>
        <v>0</v>
      </c>
      <c r="P119" s="23"/>
      <c r="Q119" s="24">
        <f t="shared" si="9"/>
        <v>0</v>
      </c>
      <c r="R119" s="25"/>
      <c r="S119" s="24">
        <f t="shared" si="11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2"/>
        <v>106</v>
      </c>
      <c r="I120" s="150"/>
      <c r="J120" s="151"/>
      <c r="K120" s="151"/>
      <c r="L120" s="151"/>
      <c r="M120" s="152"/>
      <c r="N120" s="23"/>
      <c r="O120" s="24">
        <f t="shared" si="10"/>
        <v>0</v>
      </c>
      <c r="P120" s="23"/>
      <c r="Q120" s="24">
        <f t="shared" si="9"/>
        <v>0</v>
      </c>
      <c r="R120" s="25"/>
      <c r="S120" s="24">
        <f t="shared" si="11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2"/>
        <v>107</v>
      </c>
      <c r="I121" s="150"/>
      <c r="J121" s="151"/>
      <c r="K121" s="151"/>
      <c r="L121" s="151"/>
      <c r="M121" s="152"/>
      <c r="N121" s="23"/>
      <c r="O121" s="24">
        <f t="shared" si="10"/>
        <v>0</v>
      </c>
      <c r="P121" s="23"/>
      <c r="Q121" s="24">
        <f t="shared" si="9"/>
        <v>0</v>
      </c>
      <c r="R121" s="25"/>
      <c r="S121" s="24">
        <f t="shared" si="11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2"/>
        <v>108</v>
      </c>
      <c r="I122" s="150"/>
      <c r="J122" s="151"/>
      <c r="K122" s="151"/>
      <c r="L122" s="151"/>
      <c r="M122" s="152"/>
      <c r="N122" s="23"/>
      <c r="O122" s="24">
        <f t="shared" si="10"/>
        <v>0</v>
      </c>
      <c r="P122" s="23"/>
      <c r="Q122" s="24">
        <f t="shared" si="9"/>
        <v>0</v>
      </c>
      <c r="R122" s="25"/>
      <c r="S122" s="24">
        <f t="shared" si="11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2"/>
        <v>109</v>
      </c>
      <c r="I123" s="150"/>
      <c r="J123" s="151"/>
      <c r="K123" s="151"/>
      <c r="L123" s="151"/>
      <c r="M123" s="152"/>
      <c r="N123" s="23"/>
      <c r="O123" s="24">
        <f t="shared" si="10"/>
        <v>0</v>
      </c>
      <c r="P123" s="23"/>
      <c r="Q123" s="24">
        <f t="shared" si="9"/>
        <v>0</v>
      </c>
      <c r="R123" s="25"/>
      <c r="S123" s="24">
        <f t="shared" si="11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2"/>
        <v>110</v>
      </c>
      <c r="I124" s="150"/>
      <c r="J124" s="151"/>
      <c r="K124" s="151"/>
      <c r="L124" s="151"/>
      <c r="M124" s="152"/>
      <c r="N124" s="23"/>
      <c r="O124" s="24">
        <f t="shared" si="10"/>
        <v>0</v>
      </c>
      <c r="P124" s="23"/>
      <c r="Q124" s="24">
        <f t="shared" si="9"/>
        <v>0</v>
      </c>
      <c r="R124" s="25"/>
      <c r="S124" s="24">
        <f t="shared" si="11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2"/>
        <v>111</v>
      </c>
      <c r="I125" s="150"/>
      <c r="J125" s="151"/>
      <c r="K125" s="151"/>
      <c r="L125" s="151"/>
      <c r="M125" s="152"/>
      <c r="N125" s="23"/>
      <c r="O125" s="24">
        <f t="shared" si="10"/>
        <v>0</v>
      </c>
      <c r="P125" s="23"/>
      <c r="Q125" s="24">
        <f t="shared" si="9"/>
        <v>0</v>
      </c>
      <c r="R125" s="25"/>
      <c r="S125" s="24">
        <f t="shared" si="11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2"/>
        <v>112</v>
      </c>
      <c r="I126" s="150"/>
      <c r="J126" s="151"/>
      <c r="K126" s="151"/>
      <c r="L126" s="151"/>
      <c r="M126" s="152"/>
      <c r="N126" s="23"/>
      <c r="O126" s="24">
        <f t="shared" si="10"/>
        <v>0</v>
      </c>
      <c r="P126" s="23"/>
      <c r="Q126" s="24">
        <f t="shared" si="9"/>
        <v>0</v>
      </c>
      <c r="R126" s="25"/>
      <c r="S126" s="24">
        <f t="shared" si="11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2"/>
        <v>113</v>
      </c>
      <c r="I127" s="150"/>
      <c r="J127" s="151"/>
      <c r="K127" s="151"/>
      <c r="L127" s="151"/>
      <c r="M127" s="152"/>
      <c r="N127" s="23"/>
      <c r="O127" s="24">
        <f t="shared" si="10"/>
        <v>0</v>
      </c>
      <c r="P127" s="23"/>
      <c r="Q127" s="24">
        <f t="shared" si="9"/>
        <v>0</v>
      </c>
      <c r="R127" s="25"/>
      <c r="S127" s="24">
        <f t="shared" si="11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2"/>
        <v>114</v>
      </c>
      <c r="I128" s="150"/>
      <c r="J128" s="151"/>
      <c r="K128" s="151"/>
      <c r="L128" s="151"/>
      <c r="M128" s="152"/>
      <c r="N128" s="23"/>
      <c r="O128" s="24">
        <f t="shared" si="10"/>
        <v>0</v>
      </c>
      <c r="P128" s="23"/>
      <c r="Q128" s="24">
        <f t="shared" si="9"/>
        <v>0</v>
      </c>
      <c r="R128" s="25"/>
      <c r="S128" s="24">
        <f t="shared" si="11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2"/>
        <v>115</v>
      </c>
      <c r="I129" s="150"/>
      <c r="J129" s="151"/>
      <c r="K129" s="151"/>
      <c r="L129" s="151"/>
      <c r="M129" s="152"/>
      <c r="N129" s="23"/>
      <c r="O129" s="24">
        <f t="shared" si="10"/>
        <v>0</v>
      </c>
      <c r="P129" s="23"/>
      <c r="Q129" s="24">
        <f t="shared" si="9"/>
        <v>0</v>
      </c>
      <c r="R129" s="25"/>
      <c r="S129" s="24">
        <f t="shared" si="11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2"/>
        <v>116</v>
      </c>
      <c r="I130" s="150"/>
      <c r="J130" s="151"/>
      <c r="K130" s="151"/>
      <c r="L130" s="151"/>
      <c r="M130" s="152"/>
      <c r="N130" s="23"/>
      <c r="O130" s="24">
        <f t="shared" si="10"/>
        <v>0</v>
      </c>
      <c r="P130" s="23"/>
      <c r="Q130" s="24">
        <f t="shared" si="9"/>
        <v>0</v>
      </c>
      <c r="R130" s="25"/>
      <c r="S130" s="24">
        <f t="shared" si="11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2"/>
        <v>117</v>
      </c>
      <c r="I131" s="150"/>
      <c r="J131" s="151"/>
      <c r="K131" s="151"/>
      <c r="L131" s="151"/>
      <c r="M131" s="152"/>
      <c r="N131" s="23"/>
      <c r="O131" s="24">
        <f t="shared" si="10"/>
        <v>0</v>
      </c>
      <c r="P131" s="23"/>
      <c r="Q131" s="24">
        <f t="shared" si="9"/>
        <v>0</v>
      </c>
      <c r="R131" s="25"/>
      <c r="S131" s="24">
        <f t="shared" si="11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2"/>
        <v>118</v>
      </c>
      <c r="I132" s="150"/>
      <c r="J132" s="151"/>
      <c r="K132" s="151"/>
      <c r="L132" s="151"/>
      <c r="M132" s="152"/>
      <c r="N132" s="23"/>
      <c r="O132" s="24">
        <f t="shared" si="10"/>
        <v>0</v>
      </c>
      <c r="P132" s="23"/>
      <c r="Q132" s="24">
        <f t="shared" si="9"/>
        <v>0</v>
      </c>
      <c r="R132" s="25"/>
      <c r="S132" s="24">
        <f t="shared" si="11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2"/>
        <v>119</v>
      </c>
      <c r="I133" s="150"/>
      <c r="J133" s="151"/>
      <c r="K133" s="151"/>
      <c r="L133" s="151"/>
      <c r="M133" s="152"/>
      <c r="N133" s="23"/>
      <c r="O133" s="24">
        <f t="shared" si="10"/>
        <v>0</v>
      </c>
      <c r="P133" s="23"/>
      <c r="Q133" s="24">
        <f t="shared" si="9"/>
        <v>0</v>
      </c>
      <c r="R133" s="25"/>
      <c r="S133" s="24">
        <f t="shared" si="11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2"/>
        <v>120</v>
      </c>
      <c r="I134" s="150"/>
      <c r="J134" s="151"/>
      <c r="K134" s="151"/>
      <c r="L134" s="151"/>
      <c r="M134" s="152"/>
      <c r="N134" s="23"/>
      <c r="O134" s="24">
        <f t="shared" si="10"/>
        <v>0</v>
      </c>
      <c r="P134" s="23"/>
      <c r="Q134" s="24">
        <f t="shared" si="9"/>
        <v>0</v>
      </c>
      <c r="R134" s="25"/>
      <c r="S134" s="24">
        <f t="shared" si="11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2"/>
        <v>121</v>
      </c>
      <c r="I135" s="150"/>
      <c r="J135" s="151"/>
      <c r="K135" s="151"/>
      <c r="L135" s="151"/>
      <c r="M135" s="152"/>
      <c r="N135" s="23"/>
      <c r="O135" s="24">
        <f t="shared" si="10"/>
        <v>0</v>
      </c>
      <c r="P135" s="23"/>
      <c r="Q135" s="24">
        <f t="shared" si="9"/>
        <v>0</v>
      </c>
      <c r="R135" s="25"/>
      <c r="S135" s="24">
        <f t="shared" si="11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2"/>
        <v>122</v>
      </c>
      <c r="I136" s="150"/>
      <c r="J136" s="151"/>
      <c r="K136" s="151"/>
      <c r="L136" s="151"/>
      <c r="M136" s="152"/>
      <c r="N136" s="23"/>
      <c r="O136" s="24">
        <f t="shared" si="10"/>
        <v>0</v>
      </c>
      <c r="P136" s="23"/>
      <c r="Q136" s="24">
        <f t="shared" si="9"/>
        <v>0</v>
      </c>
      <c r="R136" s="25"/>
      <c r="S136" s="24">
        <f t="shared" si="11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2"/>
        <v>123</v>
      </c>
      <c r="I137" s="150"/>
      <c r="J137" s="151"/>
      <c r="K137" s="151"/>
      <c r="L137" s="151"/>
      <c r="M137" s="152"/>
      <c r="N137" s="23"/>
      <c r="O137" s="24">
        <f t="shared" si="10"/>
        <v>0</v>
      </c>
      <c r="P137" s="23"/>
      <c r="Q137" s="24">
        <f t="shared" si="9"/>
        <v>0</v>
      </c>
      <c r="R137" s="25"/>
      <c r="S137" s="24">
        <f t="shared" si="11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2"/>
        <v>124</v>
      </c>
      <c r="I138" s="150"/>
      <c r="J138" s="151"/>
      <c r="K138" s="151"/>
      <c r="L138" s="151"/>
      <c r="M138" s="152"/>
      <c r="N138" s="23"/>
      <c r="O138" s="24">
        <f t="shared" si="10"/>
        <v>0</v>
      </c>
      <c r="P138" s="23"/>
      <c r="Q138" s="24">
        <f t="shared" si="9"/>
        <v>0</v>
      </c>
      <c r="R138" s="25"/>
      <c r="S138" s="24">
        <f t="shared" si="11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2"/>
        <v>125</v>
      </c>
      <c r="I139" s="150"/>
      <c r="J139" s="151"/>
      <c r="K139" s="151"/>
      <c r="L139" s="151"/>
      <c r="M139" s="152"/>
      <c r="N139" s="23"/>
      <c r="O139" s="24">
        <f t="shared" si="10"/>
        <v>0</v>
      </c>
      <c r="P139" s="23"/>
      <c r="Q139" s="24">
        <f t="shared" si="9"/>
        <v>0</v>
      </c>
      <c r="R139" s="25"/>
      <c r="S139" s="24">
        <f t="shared" si="11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2"/>
        <v>126</v>
      </c>
      <c r="I140" s="150"/>
      <c r="J140" s="151"/>
      <c r="K140" s="151"/>
      <c r="L140" s="151"/>
      <c r="M140" s="152"/>
      <c r="N140" s="23"/>
      <c r="O140" s="24">
        <f t="shared" si="10"/>
        <v>0</v>
      </c>
      <c r="P140" s="23"/>
      <c r="Q140" s="24">
        <f t="shared" si="9"/>
        <v>0</v>
      </c>
      <c r="R140" s="25"/>
      <c r="S140" s="24">
        <f t="shared" si="11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2"/>
        <v>127</v>
      </c>
      <c r="I141" s="150"/>
      <c r="J141" s="151"/>
      <c r="K141" s="151"/>
      <c r="L141" s="151"/>
      <c r="M141" s="152"/>
      <c r="N141" s="23"/>
      <c r="O141" s="24">
        <f t="shared" si="10"/>
        <v>0</v>
      </c>
      <c r="P141" s="23"/>
      <c r="Q141" s="24">
        <f t="shared" si="9"/>
        <v>0</v>
      </c>
      <c r="R141" s="25"/>
      <c r="S141" s="24">
        <f t="shared" si="11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2"/>
        <v>128</v>
      </c>
      <c r="I142" s="150"/>
      <c r="J142" s="151"/>
      <c r="K142" s="151"/>
      <c r="L142" s="151"/>
      <c r="M142" s="152"/>
      <c r="N142" s="23"/>
      <c r="O142" s="24">
        <f t="shared" si="10"/>
        <v>0</v>
      </c>
      <c r="P142" s="23"/>
      <c r="Q142" s="24">
        <f t="shared" si="9"/>
        <v>0</v>
      </c>
      <c r="R142" s="25"/>
      <c r="S142" s="24">
        <f t="shared" si="11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ref="H143:H173" si="13">1+H142</f>
        <v>129</v>
      </c>
      <c r="I143" s="150"/>
      <c r="J143" s="151"/>
      <c r="K143" s="151"/>
      <c r="L143" s="151"/>
      <c r="M143" s="152"/>
      <c r="N143" s="23"/>
      <c r="O143" s="24">
        <f t="shared" si="10"/>
        <v>0</v>
      </c>
      <c r="P143" s="23"/>
      <c r="Q143" s="24">
        <f t="shared" si="9"/>
        <v>0</v>
      </c>
      <c r="R143" s="25"/>
      <c r="S143" s="24">
        <f t="shared" si="11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3"/>
        <v>130</v>
      </c>
      <c r="I144" s="150"/>
      <c r="J144" s="151"/>
      <c r="K144" s="151"/>
      <c r="L144" s="151"/>
      <c r="M144" s="152"/>
      <c r="N144" s="23"/>
      <c r="O144" s="24">
        <f t="shared" si="10"/>
        <v>0</v>
      </c>
      <c r="P144" s="23"/>
      <c r="Q144" s="24">
        <f t="shared" si="9"/>
        <v>0</v>
      </c>
      <c r="R144" s="25"/>
      <c r="S144" s="24">
        <f t="shared" si="11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3"/>
        <v>131</v>
      </c>
      <c r="I145" s="150"/>
      <c r="J145" s="151"/>
      <c r="K145" s="151"/>
      <c r="L145" s="151"/>
      <c r="M145" s="152"/>
      <c r="N145" s="23"/>
      <c r="O145" s="24">
        <f t="shared" si="10"/>
        <v>0</v>
      </c>
      <c r="P145" s="23"/>
      <c r="Q145" s="24">
        <f t="shared" ref="Q145:Q208" si="14">+P145+Q144</f>
        <v>0</v>
      </c>
      <c r="R145" s="25"/>
      <c r="S145" s="24">
        <f t="shared" si="11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3"/>
        <v>132</v>
      </c>
      <c r="I146" s="150"/>
      <c r="J146" s="151"/>
      <c r="K146" s="151"/>
      <c r="L146" s="151"/>
      <c r="M146" s="152"/>
      <c r="N146" s="23"/>
      <c r="O146" s="24">
        <f t="shared" si="10"/>
        <v>0</v>
      </c>
      <c r="P146" s="23"/>
      <c r="Q146" s="24">
        <f t="shared" si="14"/>
        <v>0</v>
      </c>
      <c r="R146" s="25"/>
      <c r="S146" s="24">
        <f t="shared" si="11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3"/>
        <v>133</v>
      </c>
      <c r="I147" s="150"/>
      <c r="J147" s="151"/>
      <c r="K147" s="151"/>
      <c r="L147" s="151"/>
      <c r="M147" s="152"/>
      <c r="N147" s="23"/>
      <c r="O147" s="24">
        <f t="shared" si="10"/>
        <v>0</v>
      </c>
      <c r="P147" s="23"/>
      <c r="Q147" s="24">
        <f t="shared" si="14"/>
        <v>0</v>
      </c>
      <c r="R147" s="25"/>
      <c r="S147" s="24">
        <f t="shared" si="11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3"/>
        <v>134</v>
      </c>
      <c r="I148" s="150"/>
      <c r="J148" s="151"/>
      <c r="K148" s="151"/>
      <c r="L148" s="151"/>
      <c r="M148" s="152"/>
      <c r="N148" s="23"/>
      <c r="O148" s="24">
        <f t="shared" si="10"/>
        <v>0</v>
      </c>
      <c r="P148" s="23"/>
      <c r="Q148" s="24">
        <f t="shared" si="14"/>
        <v>0</v>
      </c>
      <c r="R148" s="25"/>
      <c r="S148" s="24">
        <f t="shared" si="11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3"/>
        <v>135</v>
      </c>
      <c r="I149" s="150"/>
      <c r="J149" s="151"/>
      <c r="K149" s="151"/>
      <c r="L149" s="151"/>
      <c r="M149" s="152"/>
      <c r="N149" s="23"/>
      <c r="O149" s="24">
        <f t="shared" si="10"/>
        <v>0</v>
      </c>
      <c r="P149" s="23"/>
      <c r="Q149" s="24">
        <f t="shared" si="14"/>
        <v>0</v>
      </c>
      <c r="R149" s="25"/>
      <c r="S149" s="24">
        <f t="shared" si="11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3"/>
        <v>136</v>
      </c>
      <c r="I150" s="150"/>
      <c r="J150" s="151"/>
      <c r="K150" s="151"/>
      <c r="L150" s="151"/>
      <c r="M150" s="152"/>
      <c r="N150" s="23"/>
      <c r="O150" s="24">
        <f t="shared" si="10"/>
        <v>0</v>
      </c>
      <c r="P150" s="23"/>
      <c r="Q150" s="24">
        <f t="shared" si="14"/>
        <v>0</v>
      </c>
      <c r="R150" s="25"/>
      <c r="S150" s="24">
        <f t="shared" si="11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3"/>
        <v>137</v>
      </c>
      <c r="I151" s="150"/>
      <c r="J151" s="151"/>
      <c r="K151" s="151"/>
      <c r="L151" s="151"/>
      <c r="M151" s="152"/>
      <c r="N151" s="23"/>
      <c r="O151" s="24">
        <f t="shared" si="10"/>
        <v>0</v>
      </c>
      <c r="P151" s="23"/>
      <c r="Q151" s="24">
        <f t="shared" si="14"/>
        <v>0</v>
      </c>
      <c r="R151" s="25"/>
      <c r="S151" s="24">
        <f t="shared" si="11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3"/>
        <v>138</v>
      </c>
      <c r="I152" s="150"/>
      <c r="J152" s="151"/>
      <c r="K152" s="151"/>
      <c r="L152" s="151"/>
      <c r="M152" s="152"/>
      <c r="N152" s="23"/>
      <c r="O152" s="24">
        <f t="shared" si="10"/>
        <v>0</v>
      </c>
      <c r="P152" s="23"/>
      <c r="Q152" s="24">
        <f t="shared" si="14"/>
        <v>0</v>
      </c>
      <c r="R152" s="25"/>
      <c r="S152" s="24">
        <f t="shared" si="11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3"/>
        <v>139</v>
      </c>
      <c r="I153" s="150"/>
      <c r="J153" s="151"/>
      <c r="K153" s="151"/>
      <c r="L153" s="151"/>
      <c r="M153" s="152"/>
      <c r="N153" s="23"/>
      <c r="O153" s="24">
        <f t="shared" si="10"/>
        <v>0</v>
      </c>
      <c r="P153" s="23"/>
      <c r="Q153" s="24">
        <f t="shared" si="14"/>
        <v>0</v>
      </c>
      <c r="R153" s="25"/>
      <c r="S153" s="24">
        <f t="shared" si="11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3"/>
        <v>140</v>
      </c>
      <c r="I154" s="150"/>
      <c r="J154" s="151"/>
      <c r="K154" s="151"/>
      <c r="L154" s="151"/>
      <c r="M154" s="152"/>
      <c r="N154" s="23"/>
      <c r="O154" s="24">
        <f t="shared" si="10"/>
        <v>0</v>
      </c>
      <c r="P154" s="23"/>
      <c r="Q154" s="24">
        <f t="shared" si="14"/>
        <v>0</v>
      </c>
      <c r="R154" s="25"/>
      <c r="S154" s="24">
        <f t="shared" si="11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3"/>
        <v>141</v>
      </c>
      <c r="I155" s="150"/>
      <c r="J155" s="151"/>
      <c r="K155" s="151"/>
      <c r="L155" s="151"/>
      <c r="M155" s="152"/>
      <c r="N155" s="23"/>
      <c r="O155" s="24">
        <f t="shared" si="10"/>
        <v>0</v>
      </c>
      <c r="P155" s="23"/>
      <c r="Q155" s="24">
        <f t="shared" si="14"/>
        <v>0</v>
      </c>
      <c r="R155" s="25"/>
      <c r="S155" s="24">
        <f t="shared" si="11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3"/>
        <v>142</v>
      </c>
      <c r="I156" s="150"/>
      <c r="J156" s="151"/>
      <c r="K156" s="151"/>
      <c r="L156" s="151"/>
      <c r="M156" s="152"/>
      <c r="N156" s="23"/>
      <c r="O156" s="24">
        <f t="shared" si="10"/>
        <v>0</v>
      </c>
      <c r="P156" s="23"/>
      <c r="Q156" s="24">
        <f t="shared" si="14"/>
        <v>0</v>
      </c>
      <c r="R156" s="25"/>
      <c r="S156" s="24">
        <f t="shared" si="11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3"/>
        <v>143</v>
      </c>
      <c r="I157" s="150"/>
      <c r="J157" s="151"/>
      <c r="K157" s="151"/>
      <c r="L157" s="151"/>
      <c r="M157" s="152"/>
      <c r="N157" s="23"/>
      <c r="O157" s="24">
        <f t="shared" si="10"/>
        <v>0</v>
      </c>
      <c r="P157" s="23"/>
      <c r="Q157" s="24">
        <f t="shared" si="14"/>
        <v>0</v>
      </c>
      <c r="R157" s="25"/>
      <c r="S157" s="24">
        <f t="shared" si="11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3"/>
        <v>144</v>
      </c>
      <c r="I158" s="150"/>
      <c r="J158" s="151"/>
      <c r="K158" s="151"/>
      <c r="L158" s="151"/>
      <c r="M158" s="152"/>
      <c r="N158" s="23"/>
      <c r="O158" s="24">
        <f t="shared" si="10"/>
        <v>0</v>
      </c>
      <c r="P158" s="23"/>
      <c r="Q158" s="24">
        <f t="shared" si="14"/>
        <v>0</v>
      </c>
      <c r="R158" s="25"/>
      <c r="S158" s="24">
        <f t="shared" si="11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3"/>
        <v>145</v>
      </c>
      <c r="I159" s="150"/>
      <c r="J159" s="151"/>
      <c r="K159" s="151"/>
      <c r="L159" s="151"/>
      <c r="M159" s="152"/>
      <c r="N159" s="23"/>
      <c r="O159" s="24">
        <f t="shared" si="10"/>
        <v>0</v>
      </c>
      <c r="P159" s="23"/>
      <c r="Q159" s="24">
        <f t="shared" si="14"/>
        <v>0</v>
      </c>
      <c r="R159" s="25"/>
      <c r="S159" s="24">
        <f t="shared" si="11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3"/>
        <v>146</v>
      </c>
      <c r="I160" s="150"/>
      <c r="J160" s="151"/>
      <c r="K160" s="151"/>
      <c r="L160" s="151"/>
      <c r="M160" s="152"/>
      <c r="N160" s="23"/>
      <c r="O160" s="24">
        <f t="shared" si="10"/>
        <v>0</v>
      </c>
      <c r="P160" s="23"/>
      <c r="Q160" s="24">
        <f t="shared" si="14"/>
        <v>0</v>
      </c>
      <c r="R160" s="25"/>
      <c r="S160" s="24">
        <f t="shared" si="11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3"/>
        <v>147</v>
      </c>
      <c r="I161" s="150"/>
      <c r="J161" s="151"/>
      <c r="K161" s="151"/>
      <c r="L161" s="151"/>
      <c r="M161" s="152"/>
      <c r="N161" s="23"/>
      <c r="O161" s="24">
        <f t="shared" si="10"/>
        <v>0</v>
      </c>
      <c r="P161" s="23"/>
      <c r="Q161" s="24">
        <f t="shared" si="14"/>
        <v>0</v>
      </c>
      <c r="R161" s="25"/>
      <c r="S161" s="24">
        <f t="shared" si="11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3"/>
        <v>148</v>
      </c>
      <c r="I162" s="150"/>
      <c r="J162" s="151"/>
      <c r="K162" s="151"/>
      <c r="L162" s="151"/>
      <c r="M162" s="152"/>
      <c r="N162" s="23"/>
      <c r="O162" s="24">
        <f t="shared" si="10"/>
        <v>0</v>
      </c>
      <c r="P162" s="23"/>
      <c r="Q162" s="24">
        <f t="shared" si="14"/>
        <v>0</v>
      </c>
      <c r="R162" s="25"/>
      <c r="S162" s="24">
        <f t="shared" si="11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3"/>
        <v>149</v>
      </c>
      <c r="I163" s="150"/>
      <c r="J163" s="151"/>
      <c r="K163" s="151"/>
      <c r="L163" s="151"/>
      <c r="M163" s="152"/>
      <c r="N163" s="23"/>
      <c r="O163" s="24">
        <f t="shared" si="10"/>
        <v>0</v>
      </c>
      <c r="P163" s="23"/>
      <c r="Q163" s="24">
        <f t="shared" si="14"/>
        <v>0</v>
      </c>
      <c r="R163" s="25"/>
      <c r="S163" s="24">
        <f t="shared" si="11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3"/>
        <v>150</v>
      </c>
      <c r="I164" s="150"/>
      <c r="J164" s="151"/>
      <c r="K164" s="151"/>
      <c r="L164" s="151"/>
      <c r="M164" s="152"/>
      <c r="N164" s="23"/>
      <c r="O164" s="24">
        <f t="shared" si="10"/>
        <v>0</v>
      </c>
      <c r="P164" s="23"/>
      <c r="Q164" s="24">
        <f t="shared" si="14"/>
        <v>0</v>
      </c>
      <c r="R164" s="25"/>
      <c r="S164" s="24">
        <f t="shared" si="11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3"/>
        <v>151</v>
      </c>
      <c r="I165" s="150"/>
      <c r="J165" s="151"/>
      <c r="K165" s="151"/>
      <c r="L165" s="151"/>
      <c r="M165" s="152"/>
      <c r="N165" s="23"/>
      <c r="O165" s="24">
        <f t="shared" si="10"/>
        <v>0</v>
      </c>
      <c r="P165" s="23"/>
      <c r="Q165" s="24">
        <f t="shared" si="14"/>
        <v>0</v>
      </c>
      <c r="R165" s="25"/>
      <c r="S165" s="24">
        <f t="shared" si="11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3"/>
        <v>152</v>
      </c>
      <c r="I166" s="150"/>
      <c r="J166" s="151"/>
      <c r="K166" s="151"/>
      <c r="L166" s="151"/>
      <c r="M166" s="152"/>
      <c r="N166" s="23"/>
      <c r="O166" s="24">
        <f t="shared" si="10"/>
        <v>0</v>
      </c>
      <c r="P166" s="23"/>
      <c r="Q166" s="24">
        <f t="shared" si="14"/>
        <v>0</v>
      </c>
      <c r="R166" s="25"/>
      <c r="S166" s="24">
        <f t="shared" si="11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3"/>
        <v>153</v>
      </c>
      <c r="I167" s="150"/>
      <c r="J167" s="151"/>
      <c r="K167" s="151"/>
      <c r="L167" s="151"/>
      <c r="M167" s="152"/>
      <c r="N167" s="23"/>
      <c r="O167" s="24">
        <f t="shared" si="10"/>
        <v>0</v>
      </c>
      <c r="P167" s="23"/>
      <c r="Q167" s="24">
        <f t="shared" si="14"/>
        <v>0</v>
      </c>
      <c r="R167" s="25"/>
      <c r="S167" s="24">
        <f t="shared" si="11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3"/>
        <v>154</v>
      </c>
      <c r="I168" s="150"/>
      <c r="J168" s="151"/>
      <c r="K168" s="151"/>
      <c r="L168" s="151"/>
      <c r="M168" s="152"/>
      <c r="N168" s="23"/>
      <c r="O168" s="24">
        <f t="shared" si="10"/>
        <v>0</v>
      </c>
      <c r="P168" s="23"/>
      <c r="Q168" s="24">
        <f t="shared" si="14"/>
        <v>0</v>
      </c>
      <c r="R168" s="25"/>
      <c r="S168" s="24">
        <f t="shared" si="11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3"/>
        <v>155</v>
      </c>
      <c r="I169" s="150"/>
      <c r="J169" s="151"/>
      <c r="K169" s="151"/>
      <c r="L169" s="151"/>
      <c r="M169" s="152"/>
      <c r="N169" s="23"/>
      <c r="O169" s="24">
        <f t="shared" si="10"/>
        <v>0</v>
      </c>
      <c r="P169" s="23"/>
      <c r="Q169" s="24">
        <f t="shared" si="14"/>
        <v>0</v>
      </c>
      <c r="R169" s="25"/>
      <c r="S169" s="24">
        <f t="shared" si="11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3"/>
        <v>156</v>
      </c>
      <c r="I170" s="150"/>
      <c r="J170" s="151"/>
      <c r="K170" s="151"/>
      <c r="L170" s="151"/>
      <c r="M170" s="152"/>
      <c r="N170" s="23"/>
      <c r="O170" s="24">
        <f t="shared" si="10"/>
        <v>0</v>
      </c>
      <c r="P170" s="23"/>
      <c r="Q170" s="24">
        <f t="shared" si="14"/>
        <v>0</v>
      </c>
      <c r="R170" s="25"/>
      <c r="S170" s="24">
        <f t="shared" si="11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3"/>
        <v>157</v>
      </c>
      <c r="I171" s="150"/>
      <c r="J171" s="151"/>
      <c r="K171" s="151"/>
      <c r="L171" s="151"/>
      <c r="M171" s="152"/>
      <c r="N171" s="23"/>
      <c r="O171" s="24">
        <f t="shared" si="10"/>
        <v>0</v>
      </c>
      <c r="P171" s="23"/>
      <c r="Q171" s="24">
        <f t="shared" si="14"/>
        <v>0</v>
      </c>
      <c r="R171" s="25"/>
      <c r="S171" s="24">
        <f t="shared" si="11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3"/>
        <v>158</v>
      </c>
      <c r="I172" s="150"/>
      <c r="J172" s="151"/>
      <c r="K172" s="151"/>
      <c r="L172" s="151"/>
      <c r="M172" s="152"/>
      <c r="N172" s="23"/>
      <c r="O172" s="24">
        <f t="shared" si="10"/>
        <v>0</v>
      </c>
      <c r="P172" s="23"/>
      <c r="Q172" s="24">
        <f t="shared" si="14"/>
        <v>0</v>
      </c>
      <c r="R172" s="25"/>
      <c r="S172" s="24">
        <f t="shared" si="11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3"/>
        <v>159</v>
      </c>
      <c r="I173" s="150"/>
      <c r="J173" s="151"/>
      <c r="K173" s="151"/>
      <c r="L173" s="151"/>
      <c r="M173" s="152"/>
      <c r="N173" s="23"/>
      <c r="O173" s="24">
        <f t="shared" si="10"/>
        <v>0</v>
      </c>
      <c r="P173" s="23"/>
      <c r="Q173" s="24">
        <f t="shared" si="14"/>
        <v>0</v>
      </c>
      <c r="R173" s="25"/>
      <c r="S173" s="24">
        <f t="shared" si="11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ref="H174:H203" si="15">1+H173</f>
        <v>160</v>
      </c>
      <c r="I174" s="150"/>
      <c r="J174" s="151"/>
      <c r="K174" s="151"/>
      <c r="L174" s="151"/>
      <c r="M174" s="152"/>
      <c r="N174" s="23"/>
      <c r="O174" s="24">
        <f t="shared" si="10"/>
        <v>0</v>
      </c>
      <c r="P174" s="23"/>
      <c r="Q174" s="24">
        <f t="shared" si="14"/>
        <v>0</v>
      </c>
      <c r="R174" s="25"/>
      <c r="S174" s="24">
        <f t="shared" si="11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5"/>
        <v>161</v>
      </c>
      <c r="I175" s="150"/>
      <c r="J175" s="151"/>
      <c r="K175" s="151"/>
      <c r="L175" s="151"/>
      <c r="M175" s="152"/>
      <c r="N175" s="23"/>
      <c r="O175" s="24">
        <f t="shared" si="10"/>
        <v>0</v>
      </c>
      <c r="P175" s="23"/>
      <c r="Q175" s="24">
        <f t="shared" si="14"/>
        <v>0</v>
      </c>
      <c r="R175" s="25"/>
      <c r="S175" s="24">
        <f t="shared" si="11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5"/>
        <v>162</v>
      </c>
      <c r="I176" s="150"/>
      <c r="J176" s="151"/>
      <c r="K176" s="151"/>
      <c r="L176" s="151"/>
      <c r="M176" s="152"/>
      <c r="N176" s="23"/>
      <c r="O176" s="24">
        <f t="shared" si="10"/>
        <v>0</v>
      </c>
      <c r="P176" s="23"/>
      <c r="Q176" s="24">
        <f t="shared" si="14"/>
        <v>0</v>
      </c>
      <c r="R176" s="25"/>
      <c r="S176" s="24">
        <f t="shared" si="11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5"/>
        <v>163</v>
      </c>
      <c r="I177" s="150"/>
      <c r="J177" s="151"/>
      <c r="K177" s="151"/>
      <c r="L177" s="151"/>
      <c r="M177" s="152"/>
      <c r="N177" s="23"/>
      <c r="O177" s="24">
        <f t="shared" si="10"/>
        <v>0</v>
      </c>
      <c r="P177" s="23"/>
      <c r="Q177" s="24">
        <f t="shared" si="14"/>
        <v>0</v>
      </c>
      <c r="R177" s="25"/>
      <c r="S177" s="24">
        <f t="shared" si="11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5"/>
        <v>164</v>
      </c>
      <c r="I178" s="150"/>
      <c r="J178" s="151"/>
      <c r="K178" s="151"/>
      <c r="L178" s="151"/>
      <c r="M178" s="152"/>
      <c r="N178" s="23"/>
      <c r="O178" s="24">
        <f t="shared" ref="O178:O210" si="16">+N178+O177</f>
        <v>0</v>
      </c>
      <c r="P178" s="23"/>
      <c r="Q178" s="24">
        <f t="shared" si="14"/>
        <v>0</v>
      </c>
      <c r="R178" s="25"/>
      <c r="S178" s="24">
        <f t="shared" ref="S178:S210" si="17">+R178+S177</f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5"/>
        <v>165</v>
      </c>
      <c r="I179" s="150"/>
      <c r="J179" s="151"/>
      <c r="K179" s="151"/>
      <c r="L179" s="151"/>
      <c r="M179" s="152"/>
      <c r="N179" s="23"/>
      <c r="O179" s="24">
        <f t="shared" si="16"/>
        <v>0</v>
      </c>
      <c r="P179" s="23"/>
      <c r="Q179" s="24">
        <f t="shared" si="14"/>
        <v>0</v>
      </c>
      <c r="R179" s="25"/>
      <c r="S179" s="24">
        <f t="shared" si="17"/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si="15"/>
        <v>166</v>
      </c>
      <c r="I180" s="150"/>
      <c r="J180" s="151"/>
      <c r="K180" s="151"/>
      <c r="L180" s="151"/>
      <c r="M180" s="152"/>
      <c r="N180" s="23"/>
      <c r="O180" s="24">
        <f t="shared" si="16"/>
        <v>0</v>
      </c>
      <c r="P180" s="23"/>
      <c r="Q180" s="24">
        <f t="shared" si="14"/>
        <v>0</v>
      </c>
      <c r="R180" s="25"/>
      <c r="S180" s="24">
        <f t="shared" si="17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5"/>
        <v>167</v>
      </c>
      <c r="I181" s="150"/>
      <c r="J181" s="151"/>
      <c r="K181" s="151"/>
      <c r="L181" s="151"/>
      <c r="M181" s="152"/>
      <c r="N181" s="23"/>
      <c r="O181" s="24">
        <f t="shared" si="16"/>
        <v>0</v>
      </c>
      <c r="P181" s="23"/>
      <c r="Q181" s="24">
        <f t="shared" si="14"/>
        <v>0</v>
      </c>
      <c r="R181" s="25"/>
      <c r="S181" s="24">
        <f t="shared" si="17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5"/>
        <v>168</v>
      </c>
      <c r="I182" s="150"/>
      <c r="J182" s="151"/>
      <c r="K182" s="151"/>
      <c r="L182" s="151"/>
      <c r="M182" s="152"/>
      <c r="N182" s="23"/>
      <c r="O182" s="24">
        <f t="shared" si="16"/>
        <v>0</v>
      </c>
      <c r="P182" s="23"/>
      <c r="Q182" s="24">
        <f t="shared" si="14"/>
        <v>0</v>
      </c>
      <c r="R182" s="25"/>
      <c r="S182" s="24">
        <f t="shared" si="17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5"/>
        <v>169</v>
      </c>
      <c r="I183" s="150"/>
      <c r="J183" s="151"/>
      <c r="K183" s="151"/>
      <c r="L183" s="151"/>
      <c r="M183" s="152"/>
      <c r="N183" s="23"/>
      <c r="O183" s="24">
        <f t="shared" si="16"/>
        <v>0</v>
      </c>
      <c r="P183" s="23"/>
      <c r="Q183" s="24">
        <f t="shared" si="14"/>
        <v>0</v>
      </c>
      <c r="R183" s="25"/>
      <c r="S183" s="24">
        <f t="shared" si="17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5"/>
        <v>170</v>
      </c>
      <c r="I184" s="150"/>
      <c r="J184" s="151"/>
      <c r="K184" s="151"/>
      <c r="L184" s="151"/>
      <c r="M184" s="152"/>
      <c r="N184" s="23"/>
      <c r="O184" s="24">
        <f t="shared" si="16"/>
        <v>0</v>
      </c>
      <c r="P184" s="23"/>
      <c r="Q184" s="24">
        <f t="shared" si="14"/>
        <v>0</v>
      </c>
      <c r="R184" s="25"/>
      <c r="S184" s="24">
        <f t="shared" si="17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5"/>
        <v>171</v>
      </c>
      <c r="I185" s="150"/>
      <c r="J185" s="151"/>
      <c r="K185" s="151"/>
      <c r="L185" s="151"/>
      <c r="M185" s="152"/>
      <c r="N185" s="23"/>
      <c r="O185" s="24">
        <f t="shared" si="16"/>
        <v>0</v>
      </c>
      <c r="P185" s="23"/>
      <c r="Q185" s="24">
        <f t="shared" si="14"/>
        <v>0</v>
      </c>
      <c r="R185" s="25"/>
      <c r="S185" s="24">
        <f t="shared" si="17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5"/>
        <v>172</v>
      </c>
      <c r="I186" s="150"/>
      <c r="J186" s="151"/>
      <c r="K186" s="151"/>
      <c r="L186" s="151"/>
      <c r="M186" s="152"/>
      <c r="N186" s="23"/>
      <c r="O186" s="24">
        <f t="shared" si="16"/>
        <v>0</v>
      </c>
      <c r="P186" s="23"/>
      <c r="Q186" s="24">
        <f t="shared" si="14"/>
        <v>0</v>
      </c>
      <c r="R186" s="25"/>
      <c r="S186" s="24">
        <f t="shared" si="17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5"/>
        <v>173</v>
      </c>
      <c r="I187" s="150"/>
      <c r="J187" s="151"/>
      <c r="K187" s="151"/>
      <c r="L187" s="151"/>
      <c r="M187" s="152"/>
      <c r="N187" s="23"/>
      <c r="O187" s="24">
        <f t="shared" si="16"/>
        <v>0</v>
      </c>
      <c r="P187" s="23"/>
      <c r="Q187" s="24">
        <f t="shared" si="14"/>
        <v>0</v>
      </c>
      <c r="R187" s="25"/>
      <c r="S187" s="24">
        <f t="shared" si="17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5"/>
        <v>174</v>
      </c>
      <c r="I188" s="150"/>
      <c r="J188" s="151"/>
      <c r="K188" s="151"/>
      <c r="L188" s="151"/>
      <c r="M188" s="152"/>
      <c r="N188" s="23"/>
      <c r="O188" s="24">
        <f t="shared" si="16"/>
        <v>0</v>
      </c>
      <c r="P188" s="23"/>
      <c r="Q188" s="24">
        <f t="shared" si="14"/>
        <v>0</v>
      </c>
      <c r="R188" s="25"/>
      <c r="S188" s="24">
        <f t="shared" si="17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5"/>
        <v>175</v>
      </c>
      <c r="I189" s="150"/>
      <c r="J189" s="151"/>
      <c r="K189" s="151"/>
      <c r="L189" s="151"/>
      <c r="M189" s="152"/>
      <c r="N189" s="23"/>
      <c r="O189" s="24">
        <f t="shared" si="16"/>
        <v>0</v>
      </c>
      <c r="P189" s="23"/>
      <c r="Q189" s="24">
        <f t="shared" si="14"/>
        <v>0</v>
      </c>
      <c r="R189" s="25"/>
      <c r="S189" s="24">
        <f t="shared" si="17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5"/>
        <v>176</v>
      </c>
      <c r="I190" s="150"/>
      <c r="J190" s="151"/>
      <c r="K190" s="151"/>
      <c r="L190" s="151"/>
      <c r="M190" s="152"/>
      <c r="N190" s="23"/>
      <c r="O190" s="24">
        <f t="shared" si="16"/>
        <v>0</v>
      </c>
      <c r="P190" s="23"/>
      <c r="Q190" s="24">
        <f t="shared" si="14"/>
        <v>0</v>
      </c>
      <c r="R190" s="25"/>
      <c r="S190" s="24">
        <f t="shared" si="17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5"/>
        <v>177</v>
      </c>
      <c r="I191" s="150"/>
      <c r="J191" s="151"/>
      <c r="K191" s="151"/>
      <c r="L191" s="151"/>
      <c r="M191" s="152"/>
      <c r="N191" s="23"/>
      <c r="O191" s="24">
        <f t="shared" si="16"/>
        <v>0</v>
      </c>
      <c r="P191" s="23"/>
      <c r="Q191" s="24">
        <f t="shared" si="14"/>
        <v>0</v>
      </c>
      <c r="R191" s="25"/>
      <c r="S191" s="24">
        <f t="shared" si="17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5"/>
        <v>178</v>
      </c>
      <c r="I192" s="150"/>
      <c r="J192" s="151"/>
      <c r="K192" s="151"/>
      <c r="L192" s="151"/>
      <c r="M192" s="152"/>
      <c r="N192" s="23"/>
      <c r="O192" s="24">
        <f t="shared" si="16"/>
        <v>0</v>
      </c>
      <c r="P192" s="23"/>
      <c r="Q192" s="24">
        <f t="shared" si="14"/>
        <v>0</v>
      </c>
      <c r="R192" s="25"/>
      <c r="S192" s="24">
        <f t="shared" si="17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5"/>
        <v>179</v>
      </c>
      <c r="I193" s="150"/>
      <c r="J193" s="151"/>
      <c r="K193" s="151"/>
      <c r="L193" s="151"/>
      <c r="M193" s="152"/>
      <c r="N193" s="23"/>
      <c r="O193" s="24">
        <f t="shared" si="16"/>
        <v>0</v>
      </c>
      <c r="P193" s="23"/>
      <c r="Q193" s="24">
        <f t="shared" si="14"/>
        <v>0</v>
      </c>
      <c r="R193" s="25"/>
      <c r="S193" s="24">
        <f t="shared" si="17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5"/>
        <v>180</v>
      </c>
      <c r="I194" s="150"/>
      <c r="J194" s="151"/>
      <c r="K194" s="151"/>
      <c r="L194" s="151"/>
      <c r="M194" s="152"/>
      <c r="N194" s="23"/>
      <c r="O194" s="24">
        <f t="shared" si="16"/>
        <v>0</v>
      </c>
      <c r="P194" s="23"/>
      <c r="Q194" s="24">
        <f t="shared" si="14"/>
        <v>0</v>
      </c>
      <c r="R194" s="25"/>
      <c r="S194" s="24">
        <f t="shared" si="17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5"/>
        <v>181</v>
      </c>
      <c r="I195" s="150"/>
      <c r="J195" s="151"/>
      <c r="K195" s="151"/>
      <c r="L195" s="151"/>
      <c r="M195" s="152"/>
      <c r="N195" s="23"/>
      <c r="O195" s="24">
        <f t="shared" si="16"/>
        <v>0</v>
      </c>
      <c r="P195" s="23"/>
      <c r="Q195" s="24">
        <f t="shared" si="14"/>
        <v>0</v>
      </c>
      <c r="R195" s="25"/>
      <c r="S195" s="24">
        <f t="shared" si="17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5"/>
        <v>182</v>
      </c>
      <c r="I196" s="150"/>
      <c r="J196" s="151"/>
      <c r="K196" s="151"/>
      <c r="L196" s="151"/>
      <c r="M196" s="152"/>
      <c r="N196" s="23"/>
      <c r="O196" s="24">
        <f t="shared" si="16"/>
        <v>0</v>
      </c>
      <c r="P196" s="23"/>
      <c r="Q196" s="24">
        <f t="shared" si="14"/>
        <v>0</v>
      </c>
      <c r="R196" s="25"/>
      <c r="S196" s="24">
        <f t="shared" si="17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5"/>
        <v>183</v>
      </c>
      <c r="I197" s="150"/>
      <c r="J197" s="151"/>
      <c r="K197" s="151"/>
      <c r="L197" s="151"/>
      <c r="M197" s="152"/>
      <c r="N197" s="23"/>
      <c r="O197" s="24">
        <f t="shared" si="16"/>
        <v>0</v>
      </c>
      <c r="P197" s="23"/>
      <c r="Q197" s="24">
        <f t="shared" si="14"/>
        <v>0</v>
      </c>
      <c r="R197" s="25"/>
      <c r="S197" s="24">
        <f t="shared" si="17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5"/>
        <v>184</v>
      </c>
      <c r="I198" s="150"/>
      <c r="J198" s="151"/>
      <c r="K198" s="151"/>
      <c r="L198" s="151"/>
      <c r="M198" s="152"/>
      <c r="N198" s="23"/>
      <c r="O198" s="24">
        <f t="shared" si="16"/>
        <v>0</v>
      </c>
      <c r="P198" s="23"/>
      <c r="Q198" s="24">
        <f t="shared" si="14"/>
        <v>0</v>
      </c>
      <c r="R198" s="25"/>
      <c r="S198" s="24">
        <f t="shared" si="17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5"/>
        <v>185</v>
      </c>
      <c r="I199" s="150"/>
      <c r="J199" s="151"/>
      <c r="K199" s="151"/>
      <c r="L199" s="151"/>
      <c r="M199" s="152"/>
      <c r="N199" s="23"/>
      <c r="O199" s="24">
        <f t="shared" si="16"/>
        <v>0</v>
      </c>
      <c r="P199" s="23"/>
      <c r="Q199" s="24">
        <f t="shared" si="14"/>
        <v>0</v>
      </c>
      <c r="R199" s="25"/>
      <c r="S199" s="24">
        <f t="shared" si="17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5"/>
        <v>186</v>
      </c>
      <c r="I200" s="150"/>
      <c r="J200" s="151"/>
      <c r="K200" s="151"/>
      <c r="L200" s="151"/>
      <c r="M200" s="152"/>
      <c r="N200" s="23"/>
      <c r="O200" s="24">
        <f t="shared" si="16"/>
        <v>0</v>
      </c>
      <c r="P200" s="23"/>
      <c r="Q200" s="24">
        <f t="shared" si="14"/>
        <v>0</v>
      </c>
      <c r="R200" s="25"/>
      <c r="S200" s="24">
        <f t="shared" si="17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5"/>
        <v>187</v>
      </c>
      <c r="I201" s="150"/>
      <c r="J201" s="151"/>
      <c r="K201" s="151"/>
      <c r="L201" s="151"/>
      <c r="M201" s="152"/>
      <c r="N201" s="23"/>
      <c r="O201" s="24">
        <f t="shared" si="16"/>
        <v>0</v>
      </c>
      <c r="P201" s="23"/>
      <c r="Q201" s="24">
        <f t="shared" si="14"/>
        <v>0</v>
      </c>
      <c r="R201" s="25"/>
      <c r="S201" s="24">
        <f t="shared" si="17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5"/>
        <v>188</v>
      </c>
      <c r="I202" s="150"/>
      <c r="J202" s="151"/>
      <c r="K202" s="151"/>
      <c r="L202" s="151"/>
      <c r="M202" s="152"/>
      <c r="N202" s="23"/>
      <c r="O202" s="24">
        <f t="shared" si="16"/>
        <v>0</v>
      </c>
      <c r="P202" s="23"/>
      <c r="Q202" s="24">
        <f t="shared" si="14"/>
        <v>0</v>
      </c>
      <c r="R202" s="25"/>
      <c r="S202" s="24">
        <f t="shared" si="17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5"/>
        <v>189</v>
      </c>
      <c r="I203" s="150"/>
      <c r="J203" s="151"/>
      <c r="K203" s="151"/>
      <c r="L203" s="151"/>
      <c r="M203" s="152"/>
      <c r="N203" s="23"/>
      <c r="O203" s="24">
        <f t="shared" si="16"/>
        <v>0</v>
      </c>
      <c r="P203" s="23"/>
      <c r="Q203" s="24">
        <f t="shared" si="14"/>
        <v>0</v>
      </c>
      <c r="R203" s="25"/>
      <c r="S203" s="24">
        <f t="shared" si="17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>1+H203</f>
        <v>190</v>
      </c>
      <c r="I204" s="150"/>
      <c r="J204" s="151"/>
      <c r="K204" s="151"/>
      <c r="L204" s="151"/>
      <c r="M204" s="152"/>
      <c r="N204" s="23"/>
      <c r="O204" s="24">
        <f t="shared" si="16"/>
        <v>0</v>
      </c>
      <c r="P204" s="23"/>
      <c r="Q204" s="24">
        <f t="shared" si="14"/>
        <v>0</v>
      </c>
      <c r="R204" s="25"/>
      <c r="S204" s="24">
        <f t="shared" si="17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191</v>
      </c>
      <c r="I205" s="150"/>
      <c r="J205" s="151"/>
      <c r="K205" s="151"/>
      <c r="L205" s="151"/>
      <c r="M205" s="152"/>
      <c r="N205" s="23"/>
      <c r="O205" s="24">
        <f t="shared" si="16"/>
        <v>0</v>
      </c>
      <c r="P205" s="23"/>
      <c r="Q205" s="24">
        <f t="shared" si="14"/>
        <v>0</v>
      </c>
      <c r="R205" s="25"/>
      <c r="S205" s="24">
        <f t="shared" si="17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192</v>
      </c>
      <c r="I206" s="150"/>
      <c r="J206" s="151"/>
      <c r="K206" s="151"/>
      <c r="L206" s="151"/>
      <c r="M206" s="152"/>
      <c r="N206" s="23"/>
      <c r="O206" s="24">
        <f t="shared" si="16"/>
        <v>0</v>
      </c>
      <c r="P206" s="23"/>
      <c r="Q206" s="24">
        <f t="shared" si="14"/>
        <v>0</v>
      </c>
      <c r="R206" s="25"/>
      <c r="S206" s="24">
        <f t="shared" si="17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193</v>
      </c>
      <c r="I207" s="150"/>
      <c r="J207" s="151"/>
      <c r="K207" s="151"/>
      <c r="L207" s="151"/>
      <c r="M207" s="152"/>
      <c r="N207" s="23"/>
      <c r="O207" s="24">
        <f t="shared" si="16"/>
        <v>0</v>
      </c>
      <c r="P207" s="23"/>
      <c r="Q207" s="24">
        <f t="shared" si="14"/>
        <v>0</v>
      </c>
      <c r="R207" s="25"/>
      <c r="S207" s="24">
        <f t="shared" si="17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194</v>
      </c>
      <c r="I208" s="150"/>
      <c r="J208" s="151"/>
      <c r="K208" s="151"/>
      <c r="L208" s="151"/>
      <c r="M208" s="152"/>
      <c r="N208" s="23"/>
      <c r="O208" s="24">
        <f t="shared" si="16"/>
        <v>0</v>
      </c>
      <c r="P208" s="23"/>
      <c r="Q208" s="24">
        <f t="shared" si="14"/>
        <v>0</v>
      </c>
      <c r="R208" s="25"/>
      <c r="S208" s="24">
        <f t="shared" si="17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 t="shared" ref="H209:H214" si="18">1+H208</f>
        <v>195</v>
      </c>
      <c r="I209" s="150"/>
      <c r="J209" s="151"/>
      <c r="K209" s="151"/>
      <c r="L209" s="151"/>
      <c r="M209" s="152"/>
      <c r="N209" s="23"/>
      <c r="O209" s="24">
        <f t="shared" si="16"/>
        <v>0</v>
      </c>
      <c r="P209" s="23"/>
      <c r="Q209" s="24">
        <f t="shared" ref="Q209:Q214" si="19">+P209+Q208</f>
        <v>0</v>
      </c>
      <c r="R209" s="25"/>
      <c r="S209" s="24">
        <f t="shared" si="17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si="18"/>
        <v>196</v>
      </c>
      <c r="I210" s="150"/>
      <c r="J210" s="151"/>
      <c r="K210" s="151"/>
      <c r="L210" s="151"/>
      <c r="M210" s="152"/>
      <c r="N210" s="23"/>
      <c r="O210" s="24">
        <f t="shared" si="16"/>
        <v>0</v>
      </c>
      <c r="P210" s="23"/>
      <c r="Q210" s="24">
        <f t="shared" si="19"/>
        <v>0</v>
      </c>
      <c r="R210" s="25"/>
      <c r="S210" s="24">
        <f t="shared" si="17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8"/>
        <v>197</v>
      </c>
      <c r="I211" s="150"/>
      <c r="J211" s="151"/>
      <c r="K211" s="151"/>
      <c r="L211" s="151"/>
      <c r="M211" s="152"/>
      <c r="N211" s="23"/>
      <c r="O211" s="24">
        <f>+N211+O210</f>
        <v>0</v>
      </c>
      <c r="P211" s="23"/>
      <c r="Q211" s="24">
        <f t="shared" si="19"/>
        <v>0</v>
      </c>
      <c r="R211" s="25"/>
      <c r="S211" s="24">
        <f>+R211+S210</f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8"/>
        <v>198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9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8"/>
        <v>199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9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70">
        <f t="shared" si="18"/>
        <v>200</v>
      </c>
      <c r="I214" s="160"/>
      <c r="J214" s="161"/>
      <c r="K214" s="161"/>
      <c r="L214" s="161"/>
      <c r="M214" s="162"/>
      <c r="N214" s="65"/>
      <c r="O214" s="66">
        <f>+N214+O213</f>
        <v>0</v>
      </c>
      <c r="P214" s="65"/>
      <c r="Q214" s="66">
        <f t="shared" si="19"/>
        <v>0</v>
      </c>
      <c r="R214" s="67"/>
      <c r="S214" s="66">
        <f>+R214+S213</f>
        <v>0</v>
      </c>
      <c r="T214" s="68"/>
      <c r="U214" s="6"/>
      <c r="V214" s="6"/>
      <c r="W214" s="6"/>
      <c r="X214" s="6"/>
    </row>
    <row r="215" spans="1:24" ht="21.75" customHeight="1" thickBot="1" x14ac:dyDescent="0.35">
      <c r="G215" s="6"/>
      <c r="H215" s="71"/>
      <c r="I215" s="72" t="s">
        <v>35</v>
      </c>
      <c r="J215" s="73"/>
      <c r="K215" s="74"/>
      <c r="L215" s="74"/>
      <c r="M215" s="75"/>
      <c r="N215" s="78">
        <f>SUM(N15:N214)</f>
        <v>1</v>
      </c>
      <c r="O215" s="79">
        <f>+O214</f>
        <v>0</v>
      </c>
      <c r="P215" s="78">
        <f>SUM(P15:P214)</f>
        <v>328</v>
      </c>
      <c r="Q215" s="79">
        <f>+Q214</f>
        <v>0</v>
      </c>
      <c r="R215" s="80">
        <f>SUM(R15:R214)</f>
        <v>110581</v>
      </c>
      <c r="S215" s="76">
        <f>+S214</f>
        <v>0</v>
      </c>
      <c r="T215" s="77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6"/>
      <c r="I216" s="15"/>
      <c r="J216" s="15"/>
      <c r="K216" s="15"/>
      <c r="L216" s="15"/>
      <c r="M216" s="15"/>
      <c r="N216" s="15"/>
      <c r="O216" s="32">
        <f>+O215-N215</f>
        <v>-1</v>
      </c>
      <c r="P216" s="15"/>
      <c r="Q216" s="32">
        <f>+Q215-P215</f>
        <v>-328</v>
      </c>
      <c r="R216" s="15"/>
      <c r="S216" s="32">
        <f>+S215-R215</f>
        <v>-110581</v>
      </c>
      <c r="T216" s="15"/>
      <c r="U216" s="6"/>
      <c r="V216" s="6"/>
      <c r="W216" s="6"/>
      <c r="X216" s="6"/>
    </row>
    <row r="217" spans="1:24" ht="18" customHeight="1" x14ac:dyDescent="0.25">
      <c r="H217" s="29"/>
      <c r="I217" s="29"/>
      <c r="J217" s="29"/>
      <c r="K217" s="29"/>
      <c r="L217" s="29"/>
      <c r="M217" s="29"/>
      <c r="N217" s="30"/>
      <c r="O217" s="31" t="s">
        <v>40</v>
      </c>
      <c r="P217" s="30"/>
      <c r="Q217" s="31" t="s">
        <v>40</v>
      </c>
      <c r="R217" s="30"/>
      <c r="S217" s="31" t="s">
        <v>40</v>
      </c>
    </row>
    <row r="218" spans="1:24" ht="22.5" customHeight="1" x14ac:dyDescent="0.25">
      <c r="H218" s="29"/>
      <c r="I218" s="29"/>
      <c r="J218" s="29"/>
      <c r="K218" s="29"/>
      <c r="L218" s="29"/>
      <c r="M218" s="29"/>
      <c r="N218" s="30"/>
      <c r="O218" s="30"/>
      <c r="P218" s="30"/>
      <c r="Q218" s="30"/>
      <c r="R218" s="30"/>
      <c r="S218" s="30"/>
    </row>
    <row r="219" spans="1:24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2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2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O216 Q216 S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</row>
    <row r="2" spans="1:24" ht="18.75" customHeight="1" x14ac:dyDescent="0.25">
      <c r="G2" s="6"/>
      <c r="H2" s="6"/>
      <c r="I2" s="153" t="s">
        <v>71</v>
      </c>
      <c r="J2" s="154"/>
      <c r="K2" s="159"/>
      <c r="L2" s="159"/>
      <c r="M2" s="159"/>
      <c r="N2" s="159"/>
      <c r="O2" s="6"/>
      <c r="P2" s="6"/>
      <c r="Q2" s="6"/>
      <c r="R2" s="166" t="s">
        <v>79</v>
      </c>
      <c r="S2" s="167"/>
      <c r="T2" s="118"/>
      <c r="U2" s="6"/>
      <c r="V2" s="6"/>
      <c r="W2" s="6"/>
      <c r="X2" s="6"/>
    </row>
    <row r="3" spans="1:24" ht="13.5" customHeight="1" x14ac:dyDescent="0.25">
      <c r="G3" s="6"/>
      <c r="H3" s="6"/>
      <c r="I3" s="117"/>
      <c r="J3" s="6"/>
      <c r="K3" s="168" t="s">
        <v>77</v>
      </c>
      <c r="L3" s="168"/>
      <c r="M3" s="168"/>
      <c r="N3" s="168"/>
      <c r="O3" s="6"/>
      <c r="P3" s="6"/>
      <c r="Q3" s="6"/>
      <c r="R3" s="117"/>
      <c r="S3" s="117"/>
      <c r="T3" s="119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/>
      <c r="L4" s="159"/>
      <c r="M4" s="159"/>
      <c r="N4" s="159"/>
      <c r="O4" s="6"/>
      <c r="P4" s="6"/>
      <c r="Q4" s="6"/>
      <c r="R4" s="166" t="s">
        <v>72</v>
      </c>
      <c r="S4" s="167"/>
      <c r="T4" s="118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9" t="s">
        <v>30</v>
      </c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6"/>
      <c r="V6" s="6"/>
      <c r="W6" s="6"/>
      <c r="X6" s="6"/>
    </row>
    <row r="7" spans="1:24" ht="4.5" customHeight="1" x14ac:dyDescent="0.25">
      <c r="G7" s="6"/>
      <c r="H7" s="170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0" t="s">
        <v>89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6"/>
      <c r="V8" s="6"/>
      <c r="W8" s="6"/>
      <c r="X8" s="6"/>
    </row>
    <row r="9" spans="1:24" ht="21" customHeight="1" x14ac:dyDescent="0.3">
      <c r="G9" s="6"/>
      <c r="H9" s="61"/>
      <c r="I9" s="4"/>
      <c r="J9" s="191" t="s">
        <v>52</v>
      </c>
      <c r="K9" s="192"/>
      <c r="L9" s="193"/>
      <c r="M9" s="4"/>
      <c r="N9" s="194">
        <v>2024</v>
      </c>
      <c r="O9" s="195"/>
      <c r="P9" s="195"/>
      <c r="Q9" s="195"/>
      <c r="R9" s="196"/>
      <c r="S9" s="4"/>
      <c r="T9" s="63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97"/>
      <c r="J11" s="198"/>
      <c r="K11" s="199"/>
      <c r="L11" s="1" t="s">
        <v>27</v>
      </c>
      <c r="M11" s="200"/>
      <c r="N11" s="201"/>
      <c r="O11" s="201"/>
      <c r="P11" s="201"/>
      <c r="Q11" s="201"/>
      <c r="R11" s="201"/>
      <c r="S11" s="201"/>
      <c r="T11" s="202"/>
      <c r="U11" s="6"/>
      <c r="V11" s="6"/>
      <c r="W11" s="6"/>
      <c r="X11" s="6"/>
    </row>
    <row r="12" spans="1:24" ht="17.25" customHeight="1" x14ac:dyDescent="0.25">
      <c r="G12" s="6"/>
      <c r="H12" s="170"/>
      <c r="I12" s="170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26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6"/>
    </row>
    <row r="14" spans="1:24" ht="43.5" customHeight="1" x14ac:dyDescent="0.25">
      <c r="G14" s="6"/>
      <c r="H14" s="109" t="s">
        <v>32</v>
      </c>
      <c r="I14" s="203" t="s">
        <v>31</v>
      </c>
      <c r="J14" s="204"/>
      <c r="K14" s="204"/>
      <c r="L14" s="204"/>
      <c r="M14" s="205"/>
      <c r="N14" s="110" t="s">
        <v>26</v>
      </c>
      <c r="O14" s="111" t="s">
        <v>43</v>
      </c>
      <c r="P14" s="110" t="s">
        <v>54</v>
      </c>
      <c r="Q14" s="111" t="s">
        <v>55</v>
      </c>
      <c r="R14" s="112" t="s">
        <v>38</v>
      </c>
      <c r="S14" s="111" t="s">
        <v>39</v>
      </c>
      <c r="T14" s="113" t="s">
        <v>44</v>
      </c>
      <c r="U14" s="16"/>
      <c r="V14" s="209" t="s">
        <v>84</v>
      </c>
      <c r="W14" s="210"/>
      <c r="X14" s="6"/>
    </row>
    <row r="15" spans="1:24" ht="18" customHeight="1" x14ac:dyDescent="0.25">
      <c r="G15" s="6"/>
      <c r="H15" s="95" t="s">
        <v>28</v>
      </c>
      <c r="I15" s="206" t="s">
        <v>29</v>
      </c>
      <c r="J15" s="207"/>
      <c r="K15" s="207"/>
      <c r="L15" s="207"/>
      <c r="M15" s="208"/>
      <c r="N15" s="97" t="s">
        <v>33</v>
      </c>
      <c r="O15" s="98" t="s">
        <v>41</v>
      </c>
      <c r="P15" s="97" t="s">
        <v>34</v>
      </c>
      <c r="Q15" s="98" t="s">
        <v>42</v>
      </c>
      <c r="R15" s="98" t="s">
        <v>36</v>
      </c>
      <c r="S15" s="98" t="s">
        <v>42</v>
      </c>
      <c r="T15" s="99" t="s">
        <v>56</v>
      </c>
      <c r="U15" s="6"/>
      <c r="V15" s="130" t="s">
        <v>81</v>
      </c>
      <c r="W15" s="131" t="s">
        <v>82</v>
      </c>
      <c r="X15" s="6"/>
    </row>
    <row r="16" spans="1:24" ht="18.75" customHeight="1" thickBot="1" x14ac:dyDescent="0.3">
      <c r="E16" s="64" t="s">
        <v>50</v>
      </c>
      <c r="G16" s="6"/>
      <c r="H16" s="96">
        <v>1</v>
      </c>
      <c r="I16" s="181"/>
      <c r="J16" s="182"/>
      <c r="K16" s="182"/>
      <c r="L16" s="182"/>
      <c r="M16" s="183"/>
      <c r="N16" s="20"/>
      <c r="O16" s="21"/>
      <c r="P16" s="128"/>
      <c r="Q16" s="21"/>
      <c r="R16" s="22"/>
      <c r="S16" s="21"/>
      <c r="T16" s="26"/>
      <c r="U16" s="6"/>
      <c r="V16" s="132">
        <v>45292</v>
      </c>
      <c r="W16" s="133">
        <v>45565</v>
      </c>
      <c r="X16" s="6"/>
    </row>
    <row r="17" spans="5:24" ht="18.75" customHeight="1" thickBot="1" x14ac:dyDescent="0.35">
      <c r="E17" s="64" t="s">
        <v>51</v>
      </c>
      <c r="G17" s="6"/>
      <c r="H17" s="96">
        <f>H16+1</f>
        <v>2</v>
      </c>
      <c r="I17" s="150"/>
      <c r="J17" s="151"/>
      <c r="K17" s="151"/>
      <c r="L17" s="151"/>
      <c r="M17" s="152"/>
      <c r="N17" s="23"/>
      <c r="O17" s="24">
        <f t="shared" ref="O17:O80" si="0">+N17+O16</f>
        <v>0</v>
      </c>
      <c r="P17" s="23"/>
      <c r="Q17" s="24">
        <f>+P17+Q16</f>
        <v>0</v>
      </c>
      <c r="R17" s="25"/>
      <c r="S17" s="24">
        <f t="shared" ref="S17:S80" si="1">+R17+S16</f>
        <v>0</v>
      </c>
      <c r="T17" s="27"/>
      <c r="U17" s="6"/>
      <c r="V17" s="211"/>
      <c r="W17" s="212"/>
      <c r="X17" s="6"/>
    </row>
    <row r="18" spans="5:24" ht="18.75" customHeight="1" x14ac:dyDescent="0.25">
      <c r="E18" s="64" t="s">
        <v>52</v>
      </c>
      <c r="G18" s="6"/>
      <c r="H18" s="96">
        <f t="shared" ref="H18:H81" si="2">H17+1</f>
        <v>3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ref="Q18:Q81" si="3">+P18+Q17</f>
        <v>0</v>
      </c>
      <c r="R18" s="25"/>
      <c r="S18" s="24">
        <f t="shared" si="1"/>
        <v>0</v>
      </c>
      <c r="T18" s="27"/>
      <c r="U18" s="6"/>
      <c r="V18" s="6"/>
      <c r="W18" s="6"/>
      <c r="X18" s="6"/>
    </row>
    <row r="19" spans="5:24" ht="18.75" customHeight="1" x14ac:dyDescent="0.25">
      <c r="E19" s="64" t="s">
        <v>53</v>
      </c>
      <c r="G19" s="6"/>
      <c r="H19" s="96">
        <f t="shared" si="2"/>
        <v>4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3"/>
        <v>0</v>
      </c>
      <c r="R19" s="25"/>
      <c r="S19" s="24">
        <f t="shared" si="1"/>
        <v>0</v>
      </c>
      <c r="T19" s="27"/>
      <c r="U19" s="6"/>
      <c r="V19" s="6"/>
      <c r="W19" s="6"/>
      <c r="X19" s="6"/>
    </row>
    <row r="20" spans="5:24" ht="18.75" customHeight="1" x14ac:dyDescent="0.25">
      <c r="E20" s="62"/>
      <c r="G20" s="6"/>
      <c r="H20" s="96">
        <f t="shared" si="2"/>
        <v>5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3"/>
        <v>0</v>
      </c>
      <c r="R20" s="25"/>
      <c r="S20" s="24">
        <f t="shared" si="1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6">
        <f t="shared" si="2"/>
        <v>6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3"/>
        <v>0</v>
      </c>
      <c r="R21" s="25"/>
      <c r="S21" s="24">
        <f t="shared" si="1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6">
        <f t="shared" si="2"/>
        <v>7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3"/>
        <v>0</v>
      </c>
      <c r="R22" s="25"/>
      <c r="S22" s="24">
        <f t="shared" si="1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6">
        <f t="shared" si="2"/>
        <v>8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3"/>
        <v>0</v>
      </c>
      <c r="R23" s="25"/>
      <c r="S23" s="24">
        <f t="shared" si="1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6">
        <f t="shared" si="2"/>
        <v>9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3"/>
        <v>0</v>
      </c>
      <c r="R24" s="25"/>
      <c r="S24" s="24">
        <f t="shared" si="1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6">
        <f t="shared" si="2"/>
        <v>10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3"/>
        <v>0</v>
      </c>
      <c r="R25" s="25"/>
      <c r="S25" s="24">
        <f t="shared" si="1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6">
        <f t="shared" si="2"/>
        <v>11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3"/>
        <v>0</v>
      </c>
      <c r="R26" s="25"/>
      <c r="S26" s="24">
        <f t="shared" si="1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6">
        <f t="shared" si="2"/>
        <v>12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3"/>
        <v>0</v>
      </c>
      <c r="R27" s="25"/>
      <c r="S27" s="24">
        <f t="shared" si="1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6">
        <f t="shared" si="2"/>
        <v>13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3"/>
        <v>0</v>
      </c>
      <c r="R28" s="25"/>
      <c r="S28" s="24">
        <f t="shared" si="1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6">
        <f t="shared" si="2"/>
        <v>14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3"/>
        <v>0</v>
      </c>
      <c r="R29" s="25"/>
      <c r="S29" s="24">
        <f t="shared" si="1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6">
        <f t="shared" si="2"/>
        <v>15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3"/>
        <v>0</v>
      </c>
      <c r="R30" s="25"/>
      <c r="S30" s="24">
        <f t="shared" si="1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6">
        <f t="shared" si="2"/>
        <v>16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3"/>
        <v>0</v>
      </c>
      <c r="R31" s="25"/>
      <c r="S31" s="24">
        <f t="shared" si="1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6">
        <f t="shared" si="2"/>
        <v>17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3"/>
        <v>0</v>
      </c>
      <c r="R32" s="25"/>
      <c r="S32" s="24">
        <f t="shared" si="1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6">
        <f t="shared" si="2"/>
        <v>18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3"/>
        <v>0</v>
      </c>
      <c r="R33" s="25"/>
      <c r="S33" s="24">
        <f t="shared" si="1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6">
        <f t="shared" si="2"/>
        <v>19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3"/>
        <v>0</v>
      </c>
      <c r="R34" s="25"/>
      <c r="S34" s="24">
        <f t="shared" si="1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6">
        <f t="shared" si="2"/>
        <v>20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3"/>
        <v>0</v>
      </c>
      <c r="R35" s="25"/>
      <c r="S35" s="24">
        <f t="shared" si="1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6">
        <f t="shared" si="2"/>
        <v>21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3"/>
        <v>0</v>
      </c>
      <c r="R36" s="25"/>
      <c r="S36" s="24">
        <f t="shared" si="1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6">
        <f t="shared" si="2"/>
        <v>22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3"/>
        <v>0</v>
      </c>
      <c r="R37" s="25"/>
      <c r="S37" s="24">
        <f t="shared" si="1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6">
        <f t="shared" si="2"/>
        <v>23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3"/>
        <v>0</v>
      </c>
      <c r="R38" s="25"/>
      <c r="S38" s="24">
        <f t="shared" si="1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6">
        <f t="shared" si="2"/>
        <v>24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3"/>
        <v>0</v>
      </c>
      <c r="R39" s="25"/>
      <c r="S39" s="24">
        <f t="shared" si="1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6">
        <f t="shared" si="2"/>
        <v>25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3"/>
        <v>0</v>
      </c>
      <c r="R40" s="25"/>
      <c r="S40" s="24">
        <f t="shared" si="1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6">
        <f t="shared" si="2"/>
        <v>26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3"/>
        <v>0</v>
      </c>
      <c r="R41" s="25"/>
      <c r="S41" s="24">
        <f t="shared" si="1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6">
        <f t="shared" si="2"/>
        <v>27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3"/>
        <v>0</v>
      </c>
      <c r="R42" s="25"/>
      <c r="S42" s="24">
        <f t="shared" si="1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6">
        <f t="shared" si="2"/>
        <v>28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3"/>
        <v>0</v>
      </c>
      <c r="R43" s="25"/>
      <c r="S43" s="24">
        <f t="shared" si="1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6">
        <f t="shared" si="2"/>
        <v>29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3"/>
        <v>0</v>
      </c>
      <c r="R44" s="25"/>
      <c r="S44" s="24">
        <f t="shared" si="1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6">
        <f t="shared" si="2"/>
        <v>30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3"/>
        <v>0</v>
      </c>
      <c r="R45" s="25"/>
      <c r="S45" s="24">
        <f t="shared" si="1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6">
        <f t="shared" si="2"/>
        <v>31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3"/>
        <v>0</v>
      </c>
      <c r="R46" s="25"/>
      <c r="S46" s="24">
        <f t="shared" si="1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6">
        <f t="shared" si="2"/>
        <v>32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3"/>
        <v>0</v>
      </c>
      <c r="R47" s="25"/>
      <c r="S47" s="24">
        <f t="shared" si="1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6">
        <f t="shared" si="2"/>
        <v>33</v>
      </c>
      <c r="I48" s="150"/>
      <c r="J48" s="151"/>
      <c r="K48" s="151"/>
      <c r="L48" s="151"/>
      <c r="M48" s="152"/>
      <c r="N48" s="23"/>
      <c r="O48" s="24">
        <f t="shared" si="0"/>
        <v>0</v>
      </c>
      <c r="P48" s="23"/>
      <c r="Q48" s="24">
        <f t="shared" si="3"/>
        <v>0</v>
      </c>
      <c r="R48" s="25"/>
      <c r="S48" s="24">
        <f t="shared" si="1"/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6">
        <f t="shared" si="2"/>
        <v>34</v>
      </c>
      <c r="I49" s="150"/>
      <c r="J49" s="151"/>
      <c r="K49" s="151"/>
      <c r="L49" s="151"/>
      <c r="M49" s="152"/>
      <c r="N49" s="23"/>
      <c r="O49" s="24">
        <f t="shared" si="0"/>
        <v>0</v>
      </c>
      <c r="P49" s="23"/>
      <c r="Q49" s="24">
        <f t="shared" si="3"/>
        <v>0</v>
      </c>
      <c r="R49" s="25"/>
      <c r="S49" s="24">
        <f t="shared" si="1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6">
        <f t="shared" si="2"/>
        <v>35</v>
      </c>
      <c r="I50" s="150"/>
      <c r="J50" s="151"/>
      <c r="K50" s="151"/>
      <c r="L50" s="151"/>
      <c r="M50" s="152"/>
      <c r="N50" s="23"/>
      <c r="O50" s="24">
        <f t="shared" si="0"/>
        <v>0</v>
      </c>
      <c r="P50" s="23"/>
      <c r="Q50" s="24">
        <f t="shared" si="3"/>
        <v>0</v>
      </c>
      <c r="R50" s="25"/>
      <c r="S50" s="24">
        <f t="shared" si="1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6">
        <f t="shared" si="2"/>
        <v>36</v>
      </c>
      <c r="I51" s="150"/>
      <c r="J51" s="151"/>
      <c r="K51" s="151"/>
      <c r="L51" s="151"/>
      <c r="M51" s="152"/>
      <c r="N51" s="23"/>
      <c r="O51" s="24">
        <f t="shared" si="0"/>
        <v>0</v>
      </c>
      <c r="P51" s="23"/>
      <c r="Q51" s="24">
        <f t="shared" si="3"/>
        <v>0</v>
      </c>
      <c r="R51" s="25"/>
      <c r="S51" s="24">
        <f t="shared" si="1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6">
        <f t="shared" si="2"/>
        <v>37</v>
      </c>
      <c r="I52" s="150"/>
      <c r="J52" s="151"/>
      <c r="K52" s="151"/>
      <c r="L52" s="151"/>
      <c r="M52" s="152"/>
      <c r="N52" s="23"/>
      <c r="O52" s="24">
        <f t="shared" si="0"/>
        <v>0</v>
      </c>
      <c r="P52" s="23"/>
      <c r="Q52" s="24">
        <f t="shared" si="3"/>
        <v>0</v>
      </c>
      <c r="R52" s="25"/>
      <c r="S52" s="24">
        <f t="shared" si="1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6">
        <f t="shared" si="2"/>
        <v>38</v>
      </c>
      <c r="I53" s="150"/>
      <c r="J53" s="151"/>
      <c r="K53" s="151"/>
      <c r="L53" s="151"/>
      <c r="M53" s="152"/>
      <c r="N53" s="23"/>
      <c r="O53" s="24">
        <f t="shared" si="0"/>
        <v>0</v>
      </c>
      <c r="P53" s="23"/>
      <c r="Q53" s="24">
        <f t="shared" si="3"/>
        <v>0</v>
      </c>
      <c r="R53" s="25"/>
      <c r="S53" s="24">
        <f t="shared" si="1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6">
        <f t="shared" si="2"/>
        <v>39</v>
      </c>
      <c r="I54" s="150"/>
      <c r="J54" s="151"/>
      <c r="K54" s="151"/>
      <c r="L54" s="151"/>
      <c r="M54" s="152"/>
      <c r="N54" s="23"/>
      <c r="O54" s="24">
        <f t="shared" si="0"/>
        <v>0</v>
      </c>
      <c r="P54" s="23"/>
      <c r="Q54" s="24">
        <f t="shared" si="3"/>
        <v>0</v>
      </c>
      <c r="R54" s="25"/>
      <c r="S54" s="24">
        <f t="shared" si="1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6">
        <f t="shared" si="2"/>
        <v>40</v>
      </c>
      <c r="I55" s="150"/>
      <c r="J55" s="151"/>
      <c r="K55" s="151"/>
      <c r="L55" s="151"/>
      <c r="M55" s="152"/>
      <c r="N55" s="23"/>
      <c r="O55" s="24">
        <f t="shared" si="0"/>
        <v>0</v>
      </c>
      <c r="P55" s="23"/>
      <c r="Q55" s="24">
        <f t="shared" si="3"/>
        <v>0</v>
      </c>
      <c r="R55" s="25"/>
      <c r="S55" s="24">
        <f t="shared" si="1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6">
        <f t="shared" si="2"/>
        <v>41</v>
      </c>
      <c r="I56" s="150"/>
      <c r="J56" s="151"/>
      <c r="K56" s="151"/>
      <c r="L56" s="151"/>
      <c r="M56" s="152"/>
      <c r="N56" s="23"/>
      <c r="O56" s="24">
        <f t="shared" si="0"/>
        <v>0</v>
      </c>
      <c r="P56" s="23"/>
      <c r="Q56" s="24">
        <f t="shared" si="3"/>
        <v>0</v>
      </c>
      <c r="R56" s="25"/>
      <c r="S56" s="24">
        <f t="shared" si="1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6">
        <f t="shared" si="2"/>
        <v>42</v>
      </c>
      <c r="I57" s="150"/>
      <c r="J57" s="151"/>
      <c r="K57" s="151"/>
      <c r="L57" s="151"/>
      <c r="M57" s="152"/>
      <c r="N57" s="23"/>
      <c r="O57" s="24">
        <f t="shared" si="0"/>
        <v>0</v>
      </c>
      <c r="P57" s="23"/>
      <c r="Q57" s="24">
        <f t="shared" si="3"/>
        <v>0</v>
      </c>
      <c r="R57" s="25"/>
      <c r="S57" s="24">
        <f t="shared" si="1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6">
        <f t="shared" si="2"/>
        <v>43</v>
      </c>
      <c r="I58" s="150"/>
      <c r="J58" s="151"/>
      <c r="K58" s="151"/>
      <c r="L58" s="151"/>
      <c r="M58" s="152"/>
      <c r="N58" s="23"/>
      <c r="O58" s="24">
        <f t="shared" si="0"/>
        <v>0</v>
      </c>
      <c r="P58" s="23"/>
      <c r="Q58" s="24">
        <f t="shared" si="3"/>
        <v>0</v>
      </c>
      <c r="R58" s="25"/>
      <c r="S58" s="24">
        <f t="shared" si="1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6">
        <f t="shared" si="2"/>
        <v>44</v>
      </c>
      <c r="I59" s="150"/>
      <c r="J59" s="151"/>
      <c r="K59" s="151"/>
      <c r="L59" s="151"/>
      <c r="M59" s="152"/>
      <c r="N59" s="23"/>
      <c r="O59" s="24">
        <f t="shared" si="0"/>
        <v>0</v>
      </c>
      <c r="P59" s="23"/>
      <c r="Q59" s="24">
        <f t="shared" si="3"/>
        <v>0</v>
      </c>
      <c r="R59" s="25"/>
      <c r="S59" s="24">
        <f t="shared" si="1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6">
        <f t="shared" si="2"/>
        <v>45</v>
      </c>
      <c r="I60" s="150"/>
      <c r="J60" s="151"/>
      <c r="K60" s="151"/>
      <c r="L60" s="151"/>
      <c r="M60" s="152"/>
      <c r="N60" s="23"/>
      <c r="O60" s="24">
        <f t="shared" si="0"/>
        <v>0</v>
      </c>
      <c r="P60" s="23"/>
      <c r="Q60" s="24">
        <f t="shared" si="3"/>
        <v>0</v>
      </c>
      <c r="R60" s="25"/>
      <c r="S60" s="24">
        <f t="shared" si="1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6">
        <f t="shared" si="2"/>
        <v>46</v>
      </c>
      <c r="I61" s="150"/>
      <c r="J61" s="151"/>
      <c r="K61" s="151"/>
      <c r="L61" s="151"/>
      <c r="M61" s="152"/>
      <c r="N61" s="23"/>
      <c r="O61" s="24">
        <f t="shared" si="0"/>
        <v>0</v>
      </c>
      <c r="P61" s="23"/>
      <c r="Q61" s="24">
        <f t="shared" si="3"/>
        <v>0</v>
      </c>
      <c r="R61" s="25"/>
      <c r="S61" s="24">
        <f t="shared" si="1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6">
        <f t="shared" si="2"/>
        <v>47</v>
      </c>
      <c r="I62" s="150"/>
      <c r="J62" s="151"/>
      <c r="K62" s="151"/>
      <c r="L62" s="151"/>
      <c r="M62" s="152"/>
      <c r="N62" s="23"/>
      <c r="O62" s="24">
        <f t="shared" si="0"/>
        <v>0</v>
      </c>
      <c r="P62" s="23"/>
      <c r="Q62" s="24">
        <f t="shared" si="3"/>
        <v>0</v>
      </c>
      <c r="R62" s="25"/>
      <c r="S62" s="24">
        <f t="shared" si="1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6">
        <f t="shared" si="2"/>
        <v>48</v>
      </c>
      <c r="I63" s="150"/>
      <c r="J63" s="151"/>
      <c r="K63" s="151"/>
      <c r="L63" s="151"/>
      <c r="M63" s="152"/>
      <c r="N63" s="23"/>
      <c r="O63" s="24">
        <f t="shared" si="0"/>
        <v>0</v>
      </c>
      <c r="P63" s="23"/>
      <c r="Q63" s="24">
        <f t="shared" si="3"/>
        <v>0</v>
      </c>
      <c r="R63" s="25"/>
      <c r="S63" s="24">
        <f t="shared" si="1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6">
        <f t="shared" si="2"/>
        <v>49</v>
      </c>
      <c r="I64" s="150"/>
      <c r="J64" s="151"/>
      <c r="K64" s="151"/>
      <c r="L64" s="151"/>
      <c r="M64" s="152"/>
      <c r="N64" s="23"/>
      <c r="O64" s="24">
        <f t="shared" si="0"/>
        <v>0</v>
      </c>
      <c r="P64" s="23"/>
      <c r="Q64" s="24">
        <f t="shared" si="3"/>
        <v>0</v>
      </c>
      <c r="R64" s="25"/>
      <c r="S64" s="24">
        <f t="shared" si="1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6">
        <f t="shared" si="2"/>
        <v>50</v>
      </c>
      <c r="I65" s="150"/>
      <c r="J65" s="151"/>
      <c r="K65" s="151"/>
      <c r="L65" s="151"/>
      <c r="M65" s="152"/>
      <c r="N65" s="23"/>
      <c r="O65" s="24">
        <f t="shared" si="0"/>
        <v>0</v>
      </c>
      <c r="P65" s="23"/>
      <c r="Q65" s="24">
        <f t="shared" si="3"/>
        <v>0</v>
      </c>
      <c r="R65" s="25"/>
      <c r="S65" s="24">
        <f t="shared" si="1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6">
        <f t="shared" si="2"/>
        <v>51</v>
      </c>
      <c r="I66" s="150"/>
      <c r="J66" s="151"/>
      <c r="K66" s="151"/>
      <c r="L66" s="151"/>
      <c r="M66" s="152"/>
      <c r="N66" s="23"/>
      <c r="O66" s="24">
        <f t="shared" si="0"/>
        <v>0</v>
      </c>
      <c r="P66" s="23"/>
      <c r="Q66" s="24">
        <f t="shared" si="3"/>
        <v>0</v>
      </c>
      <c r="R66" s="25"/>
      <c r="S66" s="24">
        <f t="shared" si="1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6">
        <f t="shared" si="2"/>
        <v>52</v>
      </c>
      <c r="I67" s="150"/>
      <c r="J67" s="151"/>
      <c r="K67" s="151"/>
      <c r="L67" s="151"/>
      <c r="M67" s="152"/>
      <c r="N67" s="23"/>
      <c r="O67" s="24">
        <f t="shared" si="0"/>
        <v>0</v>
      </c>
      <c r="P67" s="23"/>
      <c r="Q67" s="24">
        <f t="shared" si="3"/>
        <v>0</v>
      </c>
      <c r="R67" s="25"/>
      <c r="S67" s="24">
        <f t="shared" si="1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6">
        <f t="shared" si="2"/>
        <v>53</v>
      </c>
      <c r="I68" s="150"/>
      <c r="J68" s="151"/>
      <c r="K68" s="151"/>
      <c r="L68" s="151"/>
      <c r="M68" s="152"/>
      <c r="N68" s="23"/>
      <c r="O68" s="24">
        <f t="shared" si="0"/>
        <v>0</v>
      </c>
      <c r="P68" s="23"/>
      <c r="Q68" s="24">
        <f t="shared" si="3"/>
        <v>0</v>
      </c>
      <c r="R68" s="25"/>
      <c r="S68" s="24">
        <f t="shared" si="1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6">
        <f t="shared" si="2"/>
        <v>54</v>
      </c>
      <c r="I69" s="150"/>
      <c r="J69" s="151"/>
      <c r="K69" s="151"/>
      <c r="L69" s="151"/>
      <c r="M69" s="152"/>
      <c r="N69" s="23"/>
      <c r="O69" s="24">
        <f t="shared" si="0"/>
        <v>0</v>
      </c>
      <c r="P69" s="23"/>
      <c r="Q69" s="24">
        <f t="shared" si="3"/>
        <v>0</v>
      </c>
      <c r="R69" s="25"/>
      <c r="S69" s="24">
        <f t="shared" si="1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6">
        <f t="shared" si="2"/>
        <v>55</v>
      </c>
      <c r="I70" s="150"/>
      <c r="J70" s="151"/>
      <c r="K70" s="151"/>
      <c r="L70" s="151"/>
      <c r="M70" s="152"/>
      <c r="N70" s="23"/>
      <c r="O70" s="24">
        <f t="shared" si="0"/>
        <v>0</v>
      </c>
      <c r="P70" s="23"/>
      <c r="Q70" s="24">
        <f t="shared" si="3"/>
        <v>0</v>
      </c>
      <c r="R70" s="25"/>
      <c r="S70" s="24">
        <f t="shared" si="1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6">
        <f t="shared" si="2"/>
        <v>56</v>
      </c>
      <c r="I71" s="150"/>
      <c r="J71" s="151"/>
      <c r="K71" s="151"/>
      <c r="L71" s="151"/>
      <c r="M71" s="152"/>
      <c r="N71" s="23"/>
      <c r="O71" s="24">
        <f t="shared" si="0"/>
        <v>0</v>
      </c>
      <c r="P71" s="23"/>
      <c r="Q71" s="24">
        <f t="shared" si="3"/>
        <v>0</v>
      </c>
      <c r="R71" s="25"/>
      <c r="S71" s="24">
        <f t="shared" si="1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6">
        <f t="shared" si="2"/>
        <v>57</v>
      </c>
      <c r="I72" s="150"/>
      <c r="J72" s="151"/>
      <c r="K72" s="151"/>
      <c r="L72" s="151"/>
      <c r="M72" s="152"/>
      <c r="N72" s="23"/>
      <c r="O72" s="24">
        <f t="shared" si="0"/>
        <v>0</v>
      </c>
      <c r="P72" s="23"/>
      <c r="Q72" s="24">
        <f t="shared" si="3"/>
        <v>0</v>
      </c>
      <c r="R72" s="25"/>
      <c r="S72" s="24">
        <f t="shared" si="1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6">
        <f t="shared" si="2"/>
        <v>58</v>
      </c>
      <c r="I73" s="150"/>
      <c r="J73" s="151"/>
      <c r="K73" s="151"/>
      <c r="L73" s="151"/>
      <c r="M73" s="152"/>
      <c r="N73" s="23"/>
      <c r="O73" s="24">
        <f t="shared" si="0"/>
        <v>0</v>
      </c>
      <c r="P73" s="23"/>
      <c r="Q73" s="24">
        <f t="shared" si="3"/>
        <v>0</v>
      </c>
      <c r="R73" s="25"/>
      <c r="S73" s="24">
        <f t="shared" si="1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6">
        <f t="shared" si="2"/>
        <v>59</v>
      </c>
      <c r="I74" s="150"/>
      <c r="J74" s="151"/>
      <c r="K74" s="151"/>
      <c r="L74" s="151"/>
      <c r="M74" s="152"/>
      <c r="N74" s="23"/>
      <c r="O74" s="24">
        <f t="shared" si="0"/>
        <v>0</v>
      </c>
      <c r="P74" s="23"/>
      <c r="Q74" s="24">
        <f t="shared" si="3"/>
        <v>0</v>
      </c>
      <c r="R74" s="25"/>
      <c r="S74" s="24">
        <f t="shared" si="1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6">
        <f t="shared" si="2"/>
        <v>60</v>
      </c>
      <c r="I75" s="150"/>
      <c r="J75" s="151"/>
      <c r="K75" s="151"/>
      <c r="L75" s="151"/>
      <c r="M75" s="152"/>
      <c r="N75" s="23"/>
      <c r="O75" s="24">
        <f t="shared" si="0"/>
        <v>0</v>
      </c>
      <c r="P75" s="23"/>
      <c r="Q75" s="24">
        <f t="shared" si="3"/>
        <v>0</v>
      </c>
      <c r="R75" s="25"/>
      <c r="S75" s="24">
        <f t="shared" si="1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6">
        <f t="shared" si="2"/>
        <v>61</v>
      </c>
      <c r="I76" s="150"/>
      <c r="J76" s="151"/>
      <c r="K76" s="151"/>
      <c r="L76" s="151"/>
      <c r="M76" s="152"/>
      <c r="N76" s="23"/>
      <c r="O76" s="24">
        <f t="shared" si="0"/>
        <v>0</v>
      </c>
      <c r="P76" s="23"/>
      <c r="Q76" s="24">
        <f t="shared" si="3"/>
        <v>0</v>
      </c>
      <c r="R76" s="25"/>
      <c r="S76" s="24">
        <f t="shared" si="1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6">
        <f t="shared" si="2"/>
        <v>62</v>
      </c>
      <c r="I77" s="150"/>
      <c r="J77" s="151"/>
      <c r="K77" s="151"/>
      <c r="L77" s="151"/>
      <c r="M77" s="152"/>
      <c r="N77" s="23"/>
      <c r="O77" s="24">
        <f t="shared" si="0"/>
        <v>0</v>
      </c>
      <c r="P77" s="23"/>
      <c r="Q77" s="24">
        <f t="shared" si="3"/>
        <v>0</v>
      </c>
      <c r="R77" s="25"/>
      <c r="S77" s="24">
        <f t="shared" si="1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6">
        <f t="shared" si="2"/>
        <v>63</v>
      </c>
      <c r="I78" s="150"/>
      <c r="J78" s="151"/>
      <c r="K78" s="151"/>
      <c r="L78" s="151"/>
      <c r="M78" s="152"/>
      <c r="N78" s="23"/>
      <c r="O78" s="24">
        <f t="shared" si="0"/>
        <v>0</v>
      </c>
      <c r="P78" s="23"/>
      <c r="Q78" s="24">
        <f t="shared" si="3"/>
        <v>0</v>
      </c>
      <c r="R78" s="25"/>
      <c r="S78" s="24">
        <f t="shared" si="1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6">
        <f t="shared" si="2"/>
        <v>64</v>
      </c>
      <c r="I79" s="150"/>
      <c r="J79" s="151"/>
      <c r="K79" s="151"/>
      <c r="L79" s="151"/>
      <c r="M79" s="152"/>
      <c r="N79" s="23"/>
      <c r="O79" s="24">
        <f t="shared" si="0"/>
        <v>0</v>
      </c>
      <c r="P79" s="23"/>
      <c r="Q79" s="24">
        <f t="shared" si="3"/>
        <v>0</v>
      </c>
      <c r="R79" s="25"/>
      <c r="S79" s="24">
        <f t="shared" si="1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6">
        <f t="shared" si="2"/>
        <v>65</v>
      </c>
      <c r="I80" s="150"/>
      <c r="J80" s="151"/>
      <c r="K80" s="151"/>
      <c r="L80" s="151"/>
      <c r="M80" s="152"/>
      <c r="N80" s="23"/>
      <c r="O80" s="24">
        <f t="shared" si="0"/>
        <v>0</v>
      </c>
      <c r="P80" s="23"/>
      <c r="Q80" s="24">
        <f t="shared" si="3"/>
        <v>0</v>
      </c>
      <c r="R80" s="25"/>
      <c r="S80" s="24">
        <f t="shared" si="1"/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6">
        <f t="shared" si="2"/>
        <v>66</v>
      </c>
      <c r="I81" s="150"/>
      <c r="J81" s="151"/>
      <c r="K81" s="151"/>
      <c r="L81" s="151"/>
      <c r="M81" s="152"/>
      <c r="N81" s="23"/>
      <c r="O81" s="24">
        <f t="shared" ref="O81:O112" si="4">+N81+O80</f>
        <v>0</v>
      </c>
      <c r="P81" s="23"/>
      <c r="Q81" s="24">
        <f t="shared" si="3"/>
        <v>0</v>
      </c>
      <c r="R81" s="25"/>
      <c r="S81" s="24">
        <f t="shared" ref="S81:S112" si="5">+R81+S80</f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6">
        <f t="shared" ref="H82:H115" si="6">H81+1</f>
        <v>67</v>
      </c>
      <c r="I82" s="150"/>
      <c r="J82" s="151"/>
      <c r="K82" s="151"/>
      <c r="L82" s="151"/>
      <c r="M82" s="152"/>
      <c r="N82" s="23"/>
      <c r="O82" s="24">
        <f t="shared" si="4"/>
        <v>0</v>
      </c>
      <c r="P82" s="23"/>
      <c r="Q82" s="24">
        <f t="shared" ref="Q82:Q145" si="7">+P82+Q81</f>
        <v>0</v>
      </c>
      <c r="R82" s="25"/>
      <c r="S82" s="24">
        <f t="shared" si="5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6">
        <f t="shared" si="6"/>
        <v>68</v>
      </c>
      <c r="I83" s="150"/>
      <c r="J83" s="151"/>
      <c r="K83" s="151"/>
      <c r="L83" s="151"/>
      <c r="M83" s="152"/>
      <c r="N83" s="23"/>
      <c r="O83" s="24">
        <f t="shared" si="4"/>
        <v>0</v>
      </c>
      <c r="P83" s="23"/>
      <c r="Q83" s="24">
        <f t="shared" si="7"/>
        <v>0</v>
      </c>
      <c r="R83" s="25"/>
      <c r="S83" s="24">
        <f t="shared" si="5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6">
        <f t="shared" si="6"/>
        <v>69</v>
      </c>
      <c r="I84" s="150"/>
      <c r="J84" s="151"/>
      <c r="K84" s="151"/>
      <c r="L84" s="151"/>
      <c r="M84" s="152"/>
      <c r="N84" s="23"/>
      <c r="O84" s="24">
        <f t="shared" si="4"/>
        <v>0</v>
      </c>
      <c r="P84" s="23"/>
      <c r="Q84" s="24">
        <f t="shared" si="7"/>
        <v>0</v>
      </c>
      <c r="R84" s="25"/>
      <c r="S84" s="24">
        <f t="shared" si="5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6">
        <f t="shared" si="6"/>
        <v>70</v>
      </c>
      <c r="I85" s="150"/>
      <c r="J85" s="151"/>
      <c r="K85" s="151"/>
      <c r="L85" s="151"/>
      <c r="M85" s="152"/>
      <c r="N85" s="23"/>
      <c r="O85" s="24">
        <f t="shared" si="4"/>
        <v>0</v>
      </c>
      <c r="P85" s="23"/>
      <c r="Q85" s="24">
        <f t="shared" si="7"/>
        <v>0</v>
      </c>
      <c r="R85" s="25"/>
      <c r="S85" s="24">
        <f t="shared" si="5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6">
        <f t="shared" si="6"/>
        <v>71</v>
      </c>
      <c r="I86" s="150"/>
      <c r="J86" s="151"/>
      <c r="K86" s="151"/>
      <c r="L86" s="151"/>
      <c r="M86" s="152"/>
      <c r="N86" s="23"/>
      <c r="O86" s="24">
        <f t="shared" si="4"/>
        <v>0</v>
      </c>
      <c r="P86" s="23"/>
      <c r="Q86" s="24">
        <f t="shared" si="7"/>
        <v>0</v>
      </c>
      <c r="R86" s="25"/>
      <c r="S86" s="24">
        <f t="shared" si="5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6">
        <f t="shared" si="6"/>
        <v>72</v>
      </c>
      <c r="I87" s="150"/>
      <c r="J87" s="151"/>
      <c r="K87" s="151"/>
      <c r="L87" s="151"/>
      <c r="M87" s="152"/>
      <c r="N87" s="23"/>
      <c r="O87" s="24">
        <f t="shared" si="4"/>
        <v>0</v>
      </c>
      <c r="P87" s="23"/>
      <c r="Q87" s="24">
        <f t="shared" si="7"/>
        <v>0</v>
      </c>
      <c r="R87" s="25"/>
      <c r="S87" s="24">
        <f t="shared" si="5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6">
        <f t="shared" si="6"/>
        <v>73</v>
      </c>
      <c r="I88" s="150"/>
      <c r="J88" s="151"/>
      <c r="K88" s="151"/>
      <c r="L88" s="151"/>
      <c r="M88" s="152"/>
      <c r="N88" s="23"/>
      <c r="O88" s="24">
        <f t="shared" si="4"/>
        <v>0</v>
      </c>
      <c r="P88" s="23"/>
      <c r="Q88" s="24">
        <f t="shared" si="7"/>
        <v>0</v>
      </c>
      <c r="R88" s="25"/>
      <c r="S88" s="24">
        <f t="shared" si="5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6">
        <f t="shared" si="6"/>
        <v>74</v>
      </c>
      <c r="I89" s="150"/>
      <c r="J89" s="151"/>
      <c r="K89" s="151"/>
      <c r="L89" s="151"/>
      <c r="M89" s="152"/>
      <c r="N89" s="23"/>
      <c r="O89" s="24">
        <f t="shared" si="4"/>
        <v>0</v>
      </c>
      <c r="P89" s="23"/>
      <c r="Q89" s="24">
        <f t="shared" si="7"/>
        <v>0</v>
      </c>
      <c r="R89" s="25"/>
      <c r="S89" s="24">
        <f t="shared" si="5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6">
        <f t="shared" si="6"/>
        <v>75</v>
      </c>
      <c r="I90" s="150"/>
      <c r="J90" s="151"/>
      <c r="K90" s="151"/>
      <c r="L90" s="151"/>
      <c r="M90" s="152"/>
      <c r="N90" s="23"/>
      <c r="O90" s="24">
        <f t="shared" si="4"/>
        <v>0</v>
      </c>
      <c r="P90" s="23"/>
      <c r="Q90" s="24">
        <f t="shared" si="7"/>
        <v>0</v>
      </c>
      <c r="R90" s="25"/>
      <c r="S90" s="24">
        <f t="shared" si="5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6">
        <f t="shared" si="6"/>
        <v>76</v>
      </c>
      <c r="I91" s="150"/>
      <c r="J91" s="151"/>
      <c r="K91" s="151"/>
      <c r="L91" s="151"/>
      <c r="M91" s="152"/>
      <c r="N91" s="23"/>
      <c r="O91" s="24">
        <f t="shared" si="4"/>
        <v>0</v>
      </c>
      <c r="P91" s="23"/>
      <c r="Q91" s="24">
        <f t="shared" si="7"/>
        <v>0</v>
      </c>
      <c r="R91" s="25"/>
      <c r="S91" s="24">
        <f t="shared" si="5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6">
        <f t="shared" si="6"/>
        <v>77</v>
      </c>
      <c r="I92" s="150"/>
      <c r="J92" s="151"/>
      <c r="K92" s="151"/>
      <c r="L92" s="151"/>
      <c r="M92" s="152"/>
      <c r="N92" s="23"/>
      <c r="O92" s="24">
        <f t="shared" si="4"/>
        <v>0</v>
      </c>
      <c r="P92" s="23"/>
      <c r="Q92" s="24">
        <f t="shared" si="7"/>
        <v>0</v>
      </c>
      <c r="R92" s="25"/>
      <c r="S92" s="24">
        <f t="shared" si="5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6">
        <f t="shared" si="6"/>
        <v>78</v>
      </c>
      <c r="I93" s="150"/>
      <c r="J93" s="151"/>
      <c r="K93" s="151"/>
      <c r="L93" s="151"/>
      <c r="M93" s="152"/>
      <c r="N93" s="23"/>
      <c r="O93" s="24">
        <f t="shared" si="4"/>
        <v>0</v>
      </c>
      <c r="P93" s="23"/>
      <c r="Q93" s="24">
        <f t="shared" si="7"/>
        <v>0</v>
      </c>
      <c r="R93" s="25"/>
      <c r="S93" s="24">
        <f t="shared" si="5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6">
        <f t="shared" si="6"/>
        <v>79</v>
      </c>
      <c r="I94" s="150"/>
      <c r="J94" s="151"/>
      <c r="K94" s="151"/>
      <c r="L94" s="151"/>
      <c r="M94" s="152"/>
      <c r="N94" s="23"/>
      <c r="O94" s="24">
        <f t="shared" si="4"/>
        <v>0</v>
      </c>
      <c r="P94" s="23"/>
      <c r="Q94" s="24">
        <f t="shared" si="7"/>
        <v>0</v>
      </c>
      <c r="R94" s="25"/>
      <c r="S94" s="24">
        <f t="shared" si="5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6">
        <f t="shared" si="6"/>
        <v>80</v>
      </c>
      <c r="I95" s="150"/>
      <c r="J95" s="151"/>
      <c r="K95" s="151"/>
      <c r="L95" s="151"/>
      <c r="M95" s="152"/>
      <c r="N95" s="23"/>
      <c r="O95" s="24">
        <f t="shared" si="4"/>
        <v>0</v>
      </c>
      <c r="P95" s="23"/>
      <c r="Q95" s="24">
        <f t="shared" si="7"/>
        <v>0</v>
      </c>
      <c r="R95" s="25"/>
      <c r="S95" s="24">
        <f t="shared" si="5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6">
        <f t="shared" si="6"/>
        <v>81</v>
      </c>
      <c r="I96" s="150"/>
      <c r="J96" s="151"/>
      <c r="K96" s="151"/>
      <c r="L96" s="151"/>
      <c r="M96" s="152"/>
      <c r="N96" s="23"/>
      <c r="O96" s="24">
        <f t="shared" si="4"/>
        <v>0</v>
      </c>
      <c r="P96" s="23"/>
      <c r="Q96" s="24">
        <f t="shared" si="7"/>
        <v>0</v>
      </c>
      <c r="R96" s="25"/>
      <c r="S96" s="24">
        <f t="shared" si="5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6">
        <f t="shared" si="6"/>
        <v>82</v>
      </c>
      <c r="I97" s="150"/>
      <c r="J97" s="151"/>
      <c r="K97" s="151"/>
      <c r="L97" s="151"/>
      <c r="M97" s="152"/>
      <c r="N97" s="23"/>
      <c r="O97" s="24">
        <f t="shared" si="4"/>
        <v>0</v>
      </c>
      <c r="P97" s="23"/>
      <c r="Q97" s="24">
        <f t="shared" si="7"/>
        <v>0</v>
      </c>
      <c r="R97" s="25"/>
      <c r="S97" s="24">
        <f t="shared" si="5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6">
        <f t="shared" si="6"/>
        <v>83</v>
      </c>
      <c r="I98" s="150"/>
      <c r="J98" s="151"/>
      <c r="K98" s="151"/>
      <c r="L98" s="151"/>
      <c r="M98" s="152"/>
      <c r="N98" s="23"/>
      <c r="O98" s="24">
        <f t="shared" si="4"/>
        <v>0</v>
      </c>
      <c r="P98" s="23"/>
      <c r="Q98" s="24">
        <f t="shared" si="7"/>
        <v>0</v>
      </c>
      <c r="R98" s="25"/>
      <c r="S98" s="24">
        <f t="shared" si="5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6">
        <f t="shared" si="6"/>
        <v>84</v>
      </c>
      <c r="I99" s="150"/>
      <c r="J99" s="151"/>
      <c r="K99" s="151"/>
      <c r="L99" s="151"/>
      <c r="M99" s="152"/>
      <c r="N99" s="23"/>
      <c r="O99" s="24">
        <f t="shared" si="4"/>
        <v>0</v>
      </c>
      <c r="P99" s="23"/>
      <c r="Q99" s="24">
        <f t="shared" si="7"/>
        <v>0</v>
      </c>
      <c r="R99" s="25"/>
      <c r="S99" s="24">
        <f t="shared" si="5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6">
        <f t="shared" si="6"/>
        <v>85</v>
      </c>
      <c r="I100" s="150"/>
      <c r="J100" s="151"/>
      <c r="K100" s="151"/>
      <c r="L100" s="151"/>
      <c r="M100" s="152"/>
      <c r="N100" s="23"/>
      <c r="O100" s="24">
        <f t="shared" si="4"/>
        <v>0</v>
      </c>
      <c r="P100" s="23"/>
      <c r="Q100" s="24">
        <f t="shared" si="7"/>
        <v>0</v>
      </c>
      <c r="R100" s="25"/>
      <c r="S100" s="24">
        <f t="shared" si="5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6">
        <f t="shared" si="6"/>
        <v>86</v>
      </c>
      <c r="I101" s="150"/>
      <c r="J101" s="151"/>
      <c r="K101" s="151"/>
      <c r="L101" s="151"/>
      <c r="M101" s="152"/>
      <c r="N101" s="23"/>
      <c r="O101" s="24">
        <f t="shared" si="4"/>
        <v>0</v>
      </c>
      <c r="P101" s="23"/>
      <c r="Q101" s="24">
        <f t="shared" si="7"/>
        <v>0</v>
      </c>
      <c r="R101" s="25"/>
      <c r="S101" s="24">
        <f t="shared" si="5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6">
        <f t="shared" si="6"/>
        <v>87</v>
      </c>
      <c r="I102" s="150"/>
      <c r="J102" s="151"/>
      <c r="K102" s="151"/>
      <c r="L102" s="151"/>
      <c r="M102" s="152"/>
      <c r="N102" s="23"/>
      <c r="O102" s="24">
        <f t="shared" si="4"/>
        <v>0</v>
      </c>
      <c r="P102" s="23"/>
      <c r="Q102" s="24">
        <f t="shared" si="7"/>
        <v>0</v>
      </c>
      <c r="R102" s="25"/>
      <c r="S102" s="24">
        <f t="shared" si="5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6">
        <f t="shared" si="6"/>
        <v>88</v>
      </c>
      <c r="I103" s="150"/>
      <c r="J103" s="151"/>
      <c r="K103" s="151"/>
      <c r="L103" s="151"/>
      <c r="M103" s="152"/>
      <c r="N103" s="23"/>
      <c r="O103" s="24">
        <f t="shared" si="4"/>
        <v>0</v>
      </c>
      <c r="P103" s="23"/>
      <c r="Q103" s="24">
        <f t="shared" si="7"/>
        <v>0</v>
      </c>
      <c r="R103" s="25"/>
      <c r="S103" s="24">
        <f t="shared" si="5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6">
        <f t="shared" si="6"/>
        <v>89</v>
      </c>
      <c r="I104" s="150"/>
      <c r="J104" s="151"/>
      <c r="K104" s="151"/>
      <c r="L104" s="151"/>
      <c r="M104" s="152"/>
      <c r="N104" s="23"/>
      <c r="O104" s="24">
        <f t="shared" si="4"/>
        <v>0</v>
      </c>
      <c r="P104" s="23"/>
      <c r="Q104" s="24">
        <f t="shared" si="7"/>
        <v>0</v>
      </c>
      <c r="R104" s="25"/>
      <c r="S104" s="24">
        <f t="shared" si="5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6">
        <f t="shared" si="6"/>
        <v>90</v>
      </c>
      <c r="I105" s="150"/>
      <c r="J105" s="151"/>
      <c r="K105" s="151"/>
      <c r="L105" s="151"/>
      <c r="M105" s="152"/>
      <c r="N105" s="23"/>
      <c r="O105" s="24">
        <f t="shared" si="4"/>
        <v>0</v>
      </c>
      <c r="P105" s="23"/>
      <c r="Q105" s="24">
        <f t="shared" si="7"/>
        <v>0</v>
      </c>
      <c r="R105" s="25"/>
      <c r="S105" s="24">
        <f t="shared" si="5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6">
        <f t="shared" si="6"/>
        <v>91</v>
      </c>
      <c r="I106" s="150"/>
      <c r="J106" s="151"/>
      <c r="K106" s="151"/>
      <c r="L106" s="151"/>
      <c r="M106" s="152"/>
      <c r="N106" s="23"/>
      <c r="O106" s="24">
        <f t="shared" si="4"/>
        <v>0</v>
      </c>
      <c r="P106" s="23"/>
      <c r="Q106" s="24">
        <f t="shared" si="7"/>
        <v>0</v>
      </c>
      <c r="R106" s="25"/>
      <c r="S106" s="24">
        <f t="shared" si="5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6">
        <f t="shared" si="6"/>
        <v>92</v>
      </c>
      <c r="I107" s="150"/>
      <c r="J107" s="151"/>
      <c r="K107" s="151"/>
      <c r="L107" s="151"/>
      <c r="M107" s="152"/>
      <c r="N107" s="23"/>
      <c r="O107" s="24">
        <f t="shared" si="4"/>
        <v>0</v>
      </c>
      <c r="P107" s="23"/>
      <c r="Q107" s="24">
        <f t="shared" si="7"/>
        <v>0</v>
      </c>
      <c r="R107" s="25"/>
      <c r="S107" s="24">
        <f t="shared" si="5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6">
        <f t="shared" si="6"/>
        <v>93</v>
      </c>
      <c r="I108" s="150"/>
      <c r="J108" s="151"/>
      <c r="K108" s="151"/>
      <c r="L108" s="151"/>
      <c r="M108" s="152"/>
      <c r="N108" s="23"/>
      <c r="O108" s="24">
        <f t="shared" si="4"/>
        <v>0</v>
      </c>
      <c r="P108" s="23"/>
      <c r="Q108" s="24">
        <f t="shared" si="7"/>
        <v>0</v>
      </c>
      <c r="R108" s="25"/>
      <c r="S108" s="24">
        <f t="shared" si="5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6">
        <f t="shared" si="6"/>
        <v>94</v>
      </c>
      <c r="I109" s="150"/>
      <c r="J109" s="151"/>
      <c r="K109" s="151"/>
      <c r="L109" s="151"/>
      <c r="M109" s="152"/>
      <c r="N109" s="23"/>
      <c r="O109" s="24">
        <f t="shared" si="4"/>
        <v>0</v>
      </c>
      <c r="P109" s="23"/>
      <c r="Q109" s="24">
        <f t="shared" si="7"/>
        <v>0</v>
      </c>
      <c r="R109" s="25"/>
      <c r="S109" s="24">
        <f t="shared" si="5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6">
        <f t="shared" si="6"/>
        <v>95</v>
      </c>
      <c r="I110" s="150"/>
      <c r="J110" s="151"/>
      <c r="K110" s="151"/>
      <c r="L110" s="151"/>
      <c r="M110" s="152"/>
      <c r="N110" s="23"/>
      <c r="O110" s="24">
        <f t="shared" si="4"/>
        <v>0</v>
      </c>
      <c r="P110" s="23"/>
      <c r="Q110" s="24">
        <f t="shared" si="7"/>
        <v>0</v>
      </c>
      <c r="R110" s="25"/>
      <c r="S110" s="24">
        <f t="shared" si="5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6">
        <f t="shared" si="6"/>
        <v>96</v>
      </c>
      <c r="I111" s="150"/>
      <c r="J111" s="151"/>
      <c r="K111" s="151"/>
      <c r="L111" s="151"/>
      <c r="M111" s="152"/>
      <c r="N111" s="23"/>
      <c r="O111" s="24">
        <f t="shared" si="4"/>
        <v>0</v>
      </c>
      <c r="P111" s="23"/>
      <c r="Q111" s="24">
        <f t="shared" si="7"/>
        <v>0</v>
      </c>
      <c r="R111" s="25"/>
      <c r="S111" s="24">
        <f t="shared" si="5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6">
        <f t="shared" si="6"/>
        <v>97</v>
      </c>
      <c r="I112" s="150"/>
      <c r="J112" s="151"/>
      <c r="K112" s="151"/>
      <c r="L112" s="151"/>
      <c r="M112" s="152"/>
      <c r="N112" s="23"/>
      <c r="O112" s="24">
        <f t="shared" si="4"/>
        <v>0</v>
      </c>
      <c r="P112" s="23"/>
      <c r="Q112" s="24">
        <f t="shared" si="7"/>
        <v>0</v>
      </c>
      <c r="R112" s="25"/>
      <c r="S112" s="24">
        <f t="shared" si="5"/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6">
        <f t="shared" si="6"/>
        <v>98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7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G114" s="6"/>
      <c r="H114" s="96">
        <f t="shared" si="6"/>
        <v>99</v>
      </c>
      <c r="I114" s="150"/>
      <c r="J114" s="151"/>
      <c r="K114" s="151"/>
      <c r="L114" s="151"/>
      <c r="M114" s="152"/>
      <c r="N114" s="23"/>
      <c r="O114" s="24">
        <f>+N114+O113</f>
        <v>0</v>
      </c>
      <c r="P114" s="23"/>
      <c r="Q114" s="24">
        <f t="shared" si="7"/>
        <v>0</v>
      </c>
      <c r="R114" s="25"/>
      <c r="S114" s="24">
        <f>+R114+S113</f>
        <v>0</v>
      </c>
      <c r="T114" s="27"/>
      <c r="U114" s="6"/>
      <c r="V114" s="6"/>
      <c r="W114" s="6"/>
      <c r="X114" s="6"/>
    </row>
    <row r="115" spans="5:24" ht="18.75" customHeight="1" x14ac:dyDescent="0.25">
      <c r="E115" s="64" t="s">
        <v>52</v>
      </c>
      <c r="G115" s="6"/>
      <c r="H115" s="96">
        <f t="shared" si="6"/>
        <v>100</v>
      </c>
      <c r="I115" s="150"/>
      <c r="J115" s="151"/>
      <c r="K115" s="151"/>
      <c r="L115" s="151"/>
      <c r="M115" s="152"/>
      <c r="N115" s="23"/>
      <c r="O115" s="24">
        <f t="shared" ref="O115:O178" si="8">+N115+O114</f>
        <v>0</v>
      </c>
      <c r="P115" s="23"/>
      <c r="Q115" s="24">
        <f t="shared" si="7"/>
        <v>0</v>
      </c>
      <c r="R115" s="25"/>
      <c r="S115" s="24">
        <f t="shared" ref="S115:S178" si="9">+R115+S114</f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4" t="s">
        <v>53</v>
      </c>
      <c r="G116" s="6"/>
      <c r="H116" s="69">
        <f t="shared" ref="H116:H179" si="10">1+H115</f>
        <v>101</v>
      </c>
      <c r="I116" s="150"/>
      <c r="J116" s="151"/>
      <c r="K116" s="151"/>
      <c r="L116" s="151"/>
      <c r="M116" s="152"/>
      <c r="N116" s="23"/>
      <c r="O116" s="24">
        <f t="shared" si="8"/>
        <v>0</v>
      </c>
      <c r="P116" s="23"/>
      <c r="Q116" s="24">
        <f t="shared" si="7"/>
        <v>0</v>
      </c>
      <c r="R116" s="25"/>
      <c r="S116" s="24">
        <f t="shared" si="9"/>
        <v>0</v>
      </c>
      <c r="T116" s="27"/>
      <c r="U116" s="6"/>
      <c r="V116" s="6"/>
      <c r="W116" s="6"/>
      <c r="X116" s="6"/>
    </row>
    <row r="117" spans="5:24" ht="18.75" hidden="1" customHeight="1" x14ac:dyDescent="0.25">
      <c r="E117" s="62"/>
      <c r="G117" s="6"/>
      <c r="H117" s="69">
        <f t="shared" si="10"/>
        <v>102</v>
      </c>
      <c r="I117" s="150"/>
      <c r="J117" s="151"/>
      <c r="K117" s="151"/>
      <c r="L117" s="151"/>
      <c r="M117" s="152"/>
      <c r="N117" s="23"/>
      <c r="O117" s="24">
        <f t="shared" si="8"/>
        <v>0</v>
      </c>
      <c r="P117" s="23"/>
      <c r="Q117" s="24">
        <f t="shared" si="7"/>
        <v>0</v>
      </c>
      <c r="R117" s="25"/>
      <c r="S117" s="24">
        <f t="shared" si="9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0"/>
        <v>103</v>
      </c>
      <c r="I118" s="150"/>
      <c r="J118" s="151"/>
      <c r="K118" s="151"/>
      <c r="L118" s="151"/>
      <c r="M118" s="152"/>
      <c r="N118" s="23"/>
      <c r="O118" s="24">
        <f t="shared" si="8"/>
        <v>0</v>
      </c>
      <c r="P118" s="23"/>
      <c r="Q118" s="24">
        <f t="shared" si="7"/>
        <v>0</v>
      </c>
      <c r="R118" s="25"/>
      <c r="S118" s="24">
        <f t="shared" si="9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0"/>
        <v>104</v>
      </c>
      <c r="I119" s="150"/>
      <c r="J119" s="151"/>
      <c r="K119" s="151"/>
      <c r="L119" s="151"/>
      <c r="M119" s="152"/>
      <c r="N119" s="23"/>
      <c r="O119" s="24">
        <f t="shared" si="8"/>
        <v>0</v>
      </c>
      <c r="P119" s="23"/>
      <c r="Q119" s="24">
        <f t="shared" si="7"/>
        <v>0</v>
      </c>
      <c r="R119" s="25"/>
      <c r="S119" s="24">
        <f t="shared" si="9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0"/>
        <v>105</v>
      </c>
      <c r="I120" s="150"/>
      <c r="J120" s="151"/>
      <c r="K120" s="151"/>
      <c r="L120" s="151"/>
      <c r="M120" s="152"/>
      <c r="N120" s="23"/>
      <c r="O120" s="24">
        <f t="shared" si="8"/>
        <v>0</v>
      </c>
      <c r="P120" s="23"/>
      <c r="Q120" s="24">
        <f t="shared" si="7"/>
        <v>0</v>
      </c>
      <c r="R120" s="25"/>
      <c r="S120" s="24">
        <f t="shared" si="9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0"/>
        <v>106</v>
      </c>
      <c r="I121" s="150"/>
      <c r="J121" s="151"/>
      <c r="K121" s="151"/>
      <c r="L121" s="151"/>
      <c r="M121" s="152"/>
      <c r="N121" s="23"/>
      <c r="O121" s="24">
        <f t="shared" si="8"/>
        <v>0</v>
      </c>
      <c r="P121" s="23"/>
      <c r="Q121" s="24">
        <f t="shared" si="7"/>
        <v>0</v>
      </c>
      <c r="R121" s="25"/>
      <c r="S121" s="24">
        <f t="shared" si="9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0"/>
        <v>107</v>
      </c>
      <c r="I122" s="150"/>
      <c r="J122" s="151"/>
      <c r="K122" s="151"/>
      <c r="L122" s="151"/>
      <c r="M122" s="152"/>
      <c r="N122" s="23"/>
      <c r="O122" s="24">
        <f t="shared" si="8"/>
        <v>0</v>
      </c>
      <c r="P122" s="23"/>
      <c r="Q122" s="24">
        <f t="shared" si="7"/>
        <v>0</v>
      </c>
      <c r="R122" s="25"/>
      <c r="S122" s="24">
        <f t="shared" si="9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0"/>
        <v>108</v>
      </c>
      <c r="I123" s="150"/>
      <c r="J123" s="151"/>
      <c r="K123" s="151"/>
      <c r="L123" s="151"/>
      <c r="M123" s="152"/>
      <c r="N123" s="23"/>
      <c r="O123" s="24">
        <f t="shared" si="8"/>
        <v>0</v>
      </c>
      <c r="P123" s="23"/>
      <c r="Q123" s="24">
        <f t="shared" si="7"/>
        <v>0</v>
      </c>
      <c r="R123" s="25"/>
      <c r="S123" s="24">
        <f t="shared" si="9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0"/>
        <v>109</v>
      </c>
      <c r="I124" s="150"/>
      <c r="J124" s="151"/>
      <c r="K124" s="151"/>
      <c r="L124" s="151"/>
      <c r="M124" s="152"/>
      <c r="N124" s="23"/>
      <c r="O124" s="24">
        <f t="shared" si="8"/>
        <v>0</v>
      </c>
      <c r="P124" s="23"/>
      <c r="Q124" s="24">
        <f t="shared" si="7"/>
        <v>0</v>
      </c>
      <c r="R124" s="25"/>
      <c r="S124" s="24">
        <f t="shared" si="9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0"/>
        <v>110</v>
      </c>
      <c r="I125" s="150"/>
      <c r="J125" s="151"/>
      <c r="K125" s="151"/>
      <c r="L125" s="151"/>
      <c r="M125" s="152"/>
      <c r="N125" s="23"/>
      <c r="O125" s="24">
        <f t="shared" si="8"/>
        <v>0</v>
      </c>
      <c r="P125" s="23"/>
      <c r="Q125" s="24">
        <f t="shared" si="7"/>
        <v>0</v>
      </c>
      <c r="R125" s="25"/>
      <c r="S125" s="24">
        <f t="shared" si="9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0"/>
        <v>111</v>
      </c>
      <c r="I126" s="150"/>
      <c r="J126" s="151"/>
      <c r="K126" s="151"/>
      <c r="L126" s="151"/>
      <c r="M126" s="152"/>
      <c r="N126" s="23"/>
      <c r="O126" s="24">
        <f t="shared" si="8"/>
        <v>0</v>
      </c>
      <c r="P126" s="23"/>
      <c r="Q126" s="24">
        <f t="shared" si="7"/>
        <v>0</v>
      </c>
      <c r="R126" s="25"/>
      <c r="S126" s="24">
        <f t="shared" si="9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0"/>
        <v>112</v>
      </c>
      <c r="I127" s="150"/>
      <c r="J127" s="151"/>
      <c r="K127" s="151"/>
      <c r="L127" s="151"/>
      <c r="M127" s="152"/>
      <c r="N127" s="23"/>
      <c r="O127" s="24">
        <f t="shared" si="8"/>
        <v>0</v>
      </c>
      <c r="P127" s="23"/>
      <c r="Q127" s="24">
        <f t="shared" si="7"/>
        <v>0</v>
      </c>
      <c r="R127" s="25"/>
      <c r="S127" s="24">
        <f t="shared" si="9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0"/>
        <v>113</v>
      </c>
      <c r="I128" s="150"/>
      <c r="J128" s="151"/>
      <c r="K128" s="151"/>
      <c r="L128" s="151"/>
      <c r="M128" s="152"/>
      <c r="N128" s="23"/>
      <c r="O128" s="24">
        <f t="shared" si="8"/>
        <v>0</v>
      </c>
      <c r="P128" s="23"/>
      <c r="Q128" s="24">
        <f t="shared" si="7"/>
        <v>0</v>
      </c>
      <c r="R128" s="25"/>
      <c r="S128" s="24">
        <f t="shared" si="9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0"/>
        <v>114</v>
      </c>
      <c r="I129" s="150"/>
      <c r="J129" s="151"/>
      <c r="K129" s="151"/>
      <c r="L129" s="151"/>
      <c r="M129" s="152"/>
      <c r="N129" s="23"/>
      <c r="O129" s="24">
        <f t="shared" si="8"/>
        <v>0</v>
      </c>
      <c r="P129" s="23"/>
      <c r="Q129" s="24">
        <f t="shared" si="7"/>
        <v>0</v>
      </c>
      <c r="R129" s="25"/>
      <c r="S129" s="24">
        <f t="shared" si="9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0"/>
        <v>115</v>
      </c>
      <c r="I130" s="150"/>
      <c r="J130" s="151"/>
      <c r="K130" s="151"/>
      <c r="L130" s="151"/>
      <c r="M130" s="152"/>
      <c r="N130" s="23"/>
      <c r="O130" s="24">
        <f t="shared" si="8"/>
        <v>0</v>
      </c>
      <c r="P130" s="23"/>
      <c r="Q130" s="24">
        <f t="shared" si="7"/>
        <v>0</v>
      </c>
      <c r="R130" s="25"/>
      <c r="S130" s="24">
        <f t="shared" si="9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0"/>
        <v>116</v>
      </c>
      <c r="I131" s="150"/>
      <c r="J131" s="151"/>
      <c r="K131" s="151"/>
      <c r="L131" s="151"/>
      <c r="M131" s="152"/>
      <c r="N131" s="23"/>
      <c r="O131" s="24">
        <f t="shared" si="8"/>
        <v>0</v>
      </c>
      <c r="P131" s="23"/>
      <c r="Q131" s="24">
        <f t="shared" si="7"/>
        <v>0</v>
      </c>
      <c r="R131" s="25"/>
      <c r="S131" s="24">
        <f t="shared" si="9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0"/>
        <v>117</v>
      </c>
      <c r="I132" s="150"/>
      <c r="J132" s="151"/>
      <c r="K132" s="151"/>
      <c r="L132" s="151"/>
      <c r="M132" s="152"/>
      <c r="N132" s="23"/>
      <c r="O132" s="24">
        <f t="shared" si="8"/>
        <v>0</v>
      </c>
      <c r="P132" s="23"/>
      <c r="Q132" s="24">
        <f t="shared" si="7"/>
        <v>0</v>
      </c>
      <c r="R132" s="25"/>
      <c r="S132" s="24">
        <f t="shared" si="9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0"/>
        <v>118</v>
      </c>
      <c r="I133" s="150"/>
      <c r="J133" s="151"/>
      <c r="K133" s="151"/>
      <c r="L133" s="151"/>
      <c r="M133" s="152"/>
      <c r="N133" s="23"/>
      <c r="O133" s="24">
        <f t="shared" si="8"/>
        <v>0</v>
      </c>
      <c r="P133" s="23"/>
      <c r="Q133" s="24">
        <f t="shared" si="7"/>
        <v>0</v>
      </c>
      <c r="R133" s="25"/>
      <c r="S133" s="24">
        <f t="shared" si="9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0"/>
        <v>119</v>
      </c>
      <c r="I134" s="150"/>
      <c r="J134" s="151"/>
      <c r="K134" s="151"/>
      <c r="L134" s="151"/>
      <c r="M134" s="152"/>
      <c r="N134" s="23"/>
      <c r="O134" s="24">
        <f t="shared" si="8"/>
        <v>0</v>
      </c>
      <c r="P134" s="23"/>
      <c r="Q134" s="24">
        <f t="shared" si="7"/>
        <v>0</v>
      </c>
      <c r="R134" s="25"/>
      <c r="S134" s="24">
        <f t="shared" si="9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0"/>
        <v>120</v>
      </c>
      <c r="I135" s="150"/>
      <c r="J135" s="151"/>
      <c r="K135" s="151"/>
      <c r="L135" s="151"/>
      <c r="M135" s="152"/>
      <c r="N135" s="23"/>
      <c r="O135" s="24">
        <f t="shared" si="8"/>
        <v>0</v>
      </c>
      <c r="P135" s="23"/>
      <c r="Q135" s="24">
        <f t="shared" si="7"/>
        <v>0</v>
      </c>
      <c r="R135" s="25"/>
      <c r="S135" s="24">
        <f t="shared" si="9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0"/>
        <v>121</v>
      </c>
      <c r="I136" s="150"/>
      <c r="J136" s="151"/>
      <c r="K136" s="151"/>
      <c r="L136" s="151"/>
      <c r="M136" s="152"/>
      <c r="N136" s="23"/>
      <c r="O136" s="24">
        <f t="shared" si="8"/>
        <v>0</v>
      </c>
      <c r="P136" s="23"/>
      <c r="Q136" s="24">
        <f t="shared" si="7"/>
        <v>0</v>
      </c>
      <c r="R136" s="25"/>
      <c r="S136" s="24">
        <f t="shared" si="9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0"/>
        <v>122</v>
      </c>
      <c r="I137" s="150"/>
      <c r="J137" s="151"/>
      <c r="K137" s="151"/>
      <c r="L137" s="151"/>
      <c r="M137" s="152"/>
      <c r="N137" s="23"/>
      <c r="O137" s="24">
        <f t="shared" si="8"/>
        <v>0</v>
      </c>
      <c r="P137" s="23"/>
      <c r="Q137" s="24">
        <f t="shared" si="7"/>
        <v>0</v>
      </c>
      <c r="R137" s="25"/>
      <c r="S137" s="24">
        <f t="shared" si="9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0"/>
        <v>123</v>
      </c>
      <c r="I138" s="150"/>
      <c r="J138" s="151"/>
      <c r="K138" s="151"/>
      <c r="L138" s="151"/>
      <c r="M138" s="152"/>
      <c r="N138" s="23"/>
      <c r="O138" s="24">
        <f t="shared" si="8"/>
        <v>0</v>
      </c>
      <c r="P138" s="23"/>
      <c r="Q138" s="24">
        <f t="shared" si="7"/>
        <v>0</v>
      </c>
      <c r="R138" s="25"/>
      <c r="S138" s="24">
        <f t="shared" si="9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0"/>
        <v>124</v>
      </c>
      <c r="I139" s="150"/>
      <c r="J139" s="151"/>
      <c r="K139" s="151"/>
      <c r="L139" s="151"/>
      <c r="M139" s="152"/>
      <c r="N139" s="23"/>
      <c r="O139" s="24">
        <f t="shared" si="8"/>
        <v>0</v>
      </c>
      <c r="P139" s="23"/>
      <c r="Q139" s="24">
        <f t="shared" si="7"/>
        <v>0</v>
      </c>
      <c r="R139" s="25"/>
      <c r="S139" s="24">
        <f t="shared" si="9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0"/>
        <v>125</v>
      </c>
      <c r="I140" s="150"/>
      <c r="J140" s="151"/>
      <c r="K140" s="151"/>
      <c r="L140" s="151"/>
      <c r="M140" s="152"/>
      <c r="N140" s="23"/>
      <c r="O140" s="24">
        <f t="shared" si="8"/>
        <v>0</v>
      </c>
      <c r="P140" s="23"/>
      <c r="Q140" s="24">
        <f t="shared" si="7"/>
        <v>0</v>
      </c>
      <c r="R140" s="25"/>
      <c r="S140" s="24">
        <f t="shared" si="9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0"/>
        <v>126</v>
      </c>
      <c r="I141" s="150"/>
      <c r="J141" s="151"/>
      <c r="K141" s="151"/>
      <c r="L141" s="151"/>
      <c r="M141" s="152"/>
      <c r="N141" s="23"/>
      <c r="O141" s="24">
        <f t="shared" si="8"/>
        <v>0</v>
      </c>
      <c r="P141" s="23"/>
      <c r="Q141" s="24">
        <f t="shared" si="7"/>
        <v>0</v>
      </c>
      <c r="R141" s="25"/>
      <c r="S141" s="24">
        <f t="shared" si="9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0"/>
        <v>127</v>
      </c>
      <c r="I142" s="150"/>
      <c r="J142" s="151"/>
      <c r="K142" s="151"/>
      <c r="L142" s="151"/>
      <c r="M142" s="152"/>
      <c r="N142" s="23"/>
      <c r="O142" s="24">
        <f t="shared" si="8"/>
        <v>0</v>
      </c>
      <c r="P142" s="23"/>
      <c r="Q142" s="24">
        <f t="shared" si="7"/>
        <v>0</v>
      </c>
      <c r="R142" s="25"/>
      <c r="S142" s="24">
        <f t="shared" si="9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si="10"/>
        <v>128</v>
      </c>
      <c r="I143" s="150"/>
      <c r="J143" s="151"/>
      <c r="K143" s="151"/>
      <c r="L143" s="151"/>
      <c r="M143" s="152"/>
      <c r="N143" s="23"/>
      <c r="O143" s="24">
        <f t="shared" si="8"/>
        <v>0</v>
      </c>
      <c r="P143" s="23"/>
      <c r="Q143" s="24">
        <f t="shared" si="7"/>
        <v>0</v>
      </c>
      <c r="R143" s="25"/>
      <c r="S143" s="24">
        <f t="shared" si="9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0"/>
        <v>129</v>
      </c>
      <c r="I144" s="150"/>
      <c r="J144" s="151"/>
      <c r="K144" s="151"/>
      <c r="L144" s="151"/>
      <c r="M144" s="152"/>
      <c r="N144" s="23"/>
      <c r="O144" s="24">
        <f t="shared" si="8"/>
        <v>0</v>
      </c>
      <c r="P144" s="23"/>
      <c r="Q144" s="24">
        <f t="shared" si="7"/>
        <v>0</v>
      </c>
      <c r="R144" s="25"/>
      <c r="S144" s="24">
        <f t="shared" si="9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0"/>
        <v>130</v>
      </c>
      <c r="I145" s="150"/>
      <c r="J145" s="151"/>
      <c r="K145" s="151"/>
      <c r="L145" s="151"/>
      <c r="M145" s="152"/>
      <c r="N145" s="23"/>
      <c r="O145" s="24">
        <f t="shared" si="8"/>
        <v>0</v>
      </c>
      <c r="P145" s="23"/>
      <c r="Q145" s="24">
        <f t="shared" si="7"/>
        <v>0</v>
      </c>
      <c r="R145" s="25"/>
      <c r="S145" s="24">
        <f t="shared" si="9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0"/>
        <v>131</v>
      </c>
      <c r="I146" s="150"/>
      <c r="J146" s="151"/>
      <c r="K146" s="151"/>
      <c r="L146" s="151"/>
      <c r="M146" s="152"/>
      <c r="N146" s="23"/>
      <c r="O146" s="24">
        <f t="shared" si="8"/>
        <v>0</v>
      </c>
      <c r="P146" s="23"/>
      <c r="Q146" s="24">
        <f t="shared" ref="Q146:Q209" si="11">+P146+Q145</f>
        <v>0</v>
      </c>
      <c r="R146" s="25"/>
      <c r="S146" s="24">
        <f t="shared" si="9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0"/>
        <v>132</v>
      </c>
      <c r="I147" s="150"/>
      <c r="J147" s="151"/>
      <c r="K147" s="151"/>
      <c r="L147" s="151"/>
      <c r="M147" s="152"/>
      <c r="N147" s="23"/>
      <c r="O147" s="24">
        <f t="shared" si="8"/>
        <v>0</v>
      </c>
      <c r="P147" s="23"/>
      <c r="Q147" s="24">
        <f t="shared" si="11"/>
        <v>0</v>
      </c>
      <c r="R147" s="25"/>
      <c r="S147" s="24">
        <f t="shared" si="9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0"/>
        <v>133</v>
      </c>
      <c r="I148" s="150"/>
      <c r="J148" s="151"/>
      <c r="K148" s="151"/>
      <c r="L148" s="151"/>
      <c r="M148" s="152"/>
      <c r="N148" s="23"/>
      <c r="O148" s="24">
        <f t="shared" si="8"/>
        <v>0</v>
      </c>
      <c r="P148" s="23"/>
      <c r="Q148" s="24">
        <f t="shared" si="11"/>
        <v>0</v>
      </c>
      <c r="R148" s="25"/>
      <c r="S148" s="24">
        <f t="shared" si="9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0"/>
        <v>134</v>
      </c>
      <c r="I149" s="150"/>
      <c r="J149" s="151"/>
      <c r="K149" s="151"/>
      <c r="L149" s="151"/>
      <c r="M149" s="152"/>
      <c r="N149" s="23"/>
      <c r="O149" s="24">
        <f t="shared" si="8"/>
        <v>0</v>
      </c>
      <c r="P149" s="23"/>
      <c r="Q149" s="24">
        <f t="shared" si="11"/>
        <v>0</v>
      </c>
      <c r="R149" s="25"/>
      <c r="S149" s="24">
        <f t="shared" si="9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0"/>
        <v>135</v>
      </c>
      <c r="I150" s="150"/>
      <c r="J150" s="151"/>
      <c r="K150" s="151"/>
      <c r="L150" s="151"/>
      <c r="M150" s="152"/>
      <c r="N150" s="23"/>
      <c r="O150" s="24">
        <f t="shared" si="8"/>
        <v>0</v>
      </c>
      <c r="P150" s="23"/>
      <c r="Q150" s="24">
        <f t="shared" si="11"/>
        <v>0</v>
      </c>
      <c r="R150" s="25"/>
      <c r="S150" s="24">
        <f t="shared" si="9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0"/>
        <v>136</v>
      </c>
      <c r="I151" s="150"/>
      <c r="J151" s="151"/>
      <c r="K151" s="151"/>
      <c r="L151" s="151"/>
      <c r="M151" s="152"/>
      <c r="N151" s="23"/>
      <c r="O151" s="24">
        <f t="shared" si="8"/>
        <v>0</v>
      </c>
      <c r="P151" s="23"/>
      <c r="Q151" s="24">
        <f t="shared" si="11"/>
        <v>0</v>
      </c>
      <c r="R151" s="25"/>
      <c r="S151" s="24">
        <f t="shared" si="9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0"/>
        <v>137</v>
      </c>
      <c r="I152" s="150"/>
      <c r="J152" s="151"/>
      <c r="K152" s="151"/>
      <c r="L152" s="151"/>
      <c r="M152" s="152"/>
      <c r="N152" s="23"/>
      <c r="O152" s="24">
        <f t="shared" si="8"/>
        <v>0</v>
      </c>
      <c r="P152" s="23"/>
      <c r="Q152" s="24">
        <f t="shared" si="11"/>
        <v>0</v>
      </c>
      <c r="R152" s="25"/>
      <c r="S152" s="24">
        <f t="shared" si="9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0"/>
        <v>138</v>
      </c>
      <c r="I153" s="150"/>
      <c r="J153" s="151"/>
      <c r="K153" s="151"/>
      <c r="L153" s="151"/>
      <c r="M153" s="152"/>
      <c r="N153" s="23"/>
      <c r="O153" s="24">
        <f t="shared" si="8"/>
        <v>0</v>
      </c>
      <c r="P153" s="23"/>
      <c r="Q153" s="24">
        <f t="shared" si="11"/>
        <v>0</v>
      </c>
      <c r="R153" s="25"/>
      <c r="S153" s="24">
        <f t="shared" si="9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0"/>
        <v>139</v>
      </c>
      <c r="I154" s="150"/>
      <c r="J154" s="151"/>
      <c r="K154" s="151"/>
      <c r="L154" s="151"/>
      <c r="M154" s="152"/>
      <c r="N154" s="23"/>
      <c r="O154" s="24">
        <f t="shared" si="8"/>
        <v>0</v>
      </c>
      <c r="P154" s="23"/>
      <c r="Q154" s="24">
        <f t="shared" si="11"/>
        <v>0</v>
      </c>
      <c r="R154" s="25"/>
      <c r="S154" s="24">
        <f t="shared" si="9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0"/>
        <v>140</v>
      </c>
      <c r="I155" s="150"/>
      <c r="J155" s="151"/>
      <c r="K155" s="151"/>
      <c r="L155" s="151"/>
      <c r="M155" s="152"/>
      <c r="N155" s="23"/>
      <c r="O155" s="24">
        <f t="shared" si="8"/>
        <v>0</v>
      </c>
      <c r="P155" s="23"/>
      <c r="Q155" s="24">
        <f t="shared" si="11"/>
        <v>0</v>
      </c>
      <c r="R155" s="25"/>
      <c r="S155" s="24">
        <f t="shared" si="9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0"/>
        <v>141</v>
      </c>
      <c r="I156" s="150"/>
      <c r="J156" s="151"/>
      <c r="K156" s="151"/>
      <c r="L156" s="151"/>
      <c r="M156" s="152"/>
      <c r="N156" s="23"/>
      <c r="O156" s="24">
        <f t="shared" si="8"/>
        <v>0</v>
      </c>
      <c r="P156" s="23"/>
      <c r="Q156" s="24">
        <f t="shared" si="11"/>
        <v>0</v>
      </c>
      <c r="R156" s="25"/>
      <c r="S156" s="24">
        <f t="shared" si="9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0"/>
        <v>142</v>
      </c>
      <c r="I157" s="150"/>
      <c r="J157" s="151"/>
      <c r="K157" s="151"/>
      <c r="L157" s="151"/>
      <c r="M157" s="152"/>
      <c r="N157" s="23"/>
      <c r="O157" s="24">
        <f t="shared" si="8"/>
        <v>0</v>
      </c>
      <c r="P157" s="23"/>
      <c r="Q157" s="24">
        <f t="shared" si="11"/>
        <v>0</v>
      </c>
      <c r="R157" s="25"/>
      <c r="S157" s="24">
        <f t="shared" si="9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0"/>
        <v>143</v>
      </c>
      <c r="I158" s="150"/>
      <c r="J158" s="151"/>
      <c r="K158" s="151"/>
      <c r="L158" s="151"/>
      <c r="M158" s="152"/>
      <c r="N158" s="23"/>
      <c r="O158" s="24">
        <f t="shared" si="8"/>
        <v>0</v>
      </c>
      <c r="P158" s="23"/>
      <c r="Q158" s="24">
        <f t="shared" si="11"/>
        <v>0</v>
      </c>
      <c r="R158" s="25"/>
      <c r="S158" s="24">
        <f t="shared" si="9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0"/>
        <v>144</v>
      </c>
      <c r="I159" s="150"/>
      <c r="J159" s="151"/>
      <c r="K159" s="151"/>
      <c r="L159" s="151"/>
      <c r="M159" s="152"/>
      <c r="N159" s="23"/>
      <c r="O159" s="24">
        <f t="shared" si="8"/>
        <v>0</v>
      </c>
      <c r="P159" s="23"/>
      <c r="Q159" s="24">
        <f t="shared" si="11"/>
        <v>0</v>
      </c>
      <c r="R159" s="25"/>
      <c r="S159" s="24">
        <f t="shared" si="9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0"/>
        <v>145</v>
      </c>
      <c r="I160" s="150"/>
      <c r="J160" s="151"/>
      <c r="K160" s="151"/>
      <c r="L160" s="151"/>
      <c r="M160" s="152"/>
      <c r="N160" s="23"/>
      <c r="O160" s="24">
        <f t="shared" si="8"/>
        <v>0</v>
      </c>
      <c r="P160" s="23"/>
      <c r="Q160" s="24">
        <f t="shared" si="11"/>
        <v>0</v>
      </c>
      <c r="R160" s="25"/>
      <c r="S160" s="24">
        <f t="shared" si="9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0"/>
        <v>146</v>
      </c>
      <c r="I161" s="150"/>
      <c r="J161" s="151"/>
      <c r="K161" s="151"/>
      <c r="L161" s="151"/>
      <c r="M161" s="152"/>
      <c r="N161" s="23"/>
      <c r="O161" s="24">
        <f t="shared" si="8"/>
        <v>0</v>
      </c>
      <c r="P161" s="23"/>
      <c r="Q161" s="24">
        <f t="shared" si="11"/>
        <v>0</v>
      </c>
      <c r="R161" s="25"/>
      <c r="S161" s="24">
        <f t="shared" si="9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0"/>
        <v>147</v>
      </c>
      <c r="I162" s="150"/>
      <c r="J162" s="151"/>
      <c r="K162" s="151"/>
      <c r="L162" s="151"/>
      <c r="M162" s="152"/>
      <c r="N162" s="23"/>
      <c r="O162" s="24">
        <f t="shared" si="8"/>
        <v>0</v>
      </c>
      <c r="P162" s="23"/>
      <c r="Q162" s="24">
        <f t="shared" si="11"/>
        <v>0</v>
      </c>
      <c r="R162" s="25"/>
      <c r="S162" s="24">
        <f t="shared" si="9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0"/>
        <v>148</v>
      </c>
      <c r="I163" s="150"/>
      <c r="J163" s="151"/>
      <c r="K163" s="151"/>
      <c r="L163" s="151"/>
      <c r="M163" s="152"/>
      <c r="N163" s="23"/>
      <c r="O163" s="24">
        <f t="shared" si="8"/>
        <v>0</v>
      </c>
      <c r="P163" s="23"/>
      <c r="Q163" s="24">
        <f t="shared" si="11"/>
        <v>0</v>
      </c>
      <c r="R163" s="25"/>
      <c r="S163" s="24">
        <f t="shared" si="9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0"/>
        <v>149</v>
      </c>
      <c r="I164" s="150"/>
      <c r="J164" s="151"/>
      <c r="K164" s="151"/>
      <c r="L164" s="151"/>
      <c r="M164" s="152"/>
      <c r="N164" s="23"/>
      <c r="O164" s="24">
        <f t="shared" si="8"/>
        <v>0</v>
      </c>
      <c r="P164" s="23"/>
      <c r="Q164" s="24">
        <f t="shared" si="11"/>
        <v>0</v>
      </c>
      <c r="R164" s="25"/>
      <c r="S164" s="24">
        <f t="shared" si="9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0"/>
        <v>150</v>
      </c>
      <c r="I165" s="150"/>
      <c r="J165" s="151"/>
      <c r="K165" s="151"/>
      <c r="L165" s="151"/>
      <c r="M165" s="152"/>
      <c r="N165" s="23"/>
      <c r="O165" s="24">
        <f t="shared" si="8"/>
        <v>0</v>
      </c>
      <c r="P165" s="23"/>
      <c r="Q165" s="24">
        <f t="shared" si="11"/>
        <v>0</v>
      </c>
      <c r="R165" s="25"/>
      <c r="S165" s="24">
        <f t="shared" si="9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0"/>
        <v>151</v>
      </c>
      <c r="I166" s="150"/>
      <c r="J166" s="151"/>
      <c r="K166" s="151"/>
      <c r="L166" s="151"/>
      <c r="M166" s="152"/>
      <c r="N166" s="23"/>
      <c r="O166" s="24">
        <f t="shared" si="8"/>
        <v>0</v>
      </c>
      <c r="P166" s="23"/>
      <c r="Q166" s="24">
        <f t="shared" si="11"/>
        <v>0</v>
      </c>
      <c r="R166" s="25"/>
      <c r="S166" s="24">
        <f t="shared" si="9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0"/>
        <v>152</v>
      </c>
      <c r="I167" s="150"/>
      <c r="J167" s="151"/>
      <c r="K167" s="151"/>
      <c r="L167" s="151"/>
      <c r="M167" s="152"/>
      <c r="N167" s="23"/>
      <c r="O167" s="24">
        <f t="shared" si="8"/>
        <v>0</v>
      </c>
      <c r="P167" s="23"/>
      <c r="Q167" s="24">
        <f t="shared" si="11"/>
        <v>0</v>
      </c>
      <c r="R167" s="25"/>
      <c r="S167" s="24">
        <f t="shared" si="9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0"/>
        <v>153</v>
      </c>
      <c r="I168" s="150"/>
      <c r="J168" s="151"/>
      <c r="K168" s="151"/>
      <c r="L168" s="151"/>
      <c r="M168" s="152"/>
      <c r="N168" s="23"/>
      <c r="O168" s="24">
        <f t="shared" si="8"/>
        <v>0</v>
      </c>
      <c r="P168" s="23"/>
      <c r="Q168" s="24">
        <f t="shared" si="11"/>
        <v>0</v>
      </c>
      <c r="R168" s="25"/>
      <c r="S168" s="24">
        <f t="shared" si="9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0"/>
        <v>154</v>
      </c>
      <c r="I169" s="150"/>
      <c r="J169" s="151"/>
      <c r="K169" s="151"/>
      <c r="L169" s="151"/>
      <c r="M169" s="152"/>
      <c r="N169" s="23"/>
      <c r="O169" s="24">
        <f t="shared" si="8"/>
        <v>0</v>
      </c>
      <c r="P169" s="23"/>
      <c r="Q169" s="24">
        <f t="shared" si="11"/>
        <v>0</v>
      </c>
      <c r="R169" s="25"/>
      <c r="S169" s="24">
        <f t="shared" si="9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0"/>
        <v>155</v>
      </c>
      <c r="I170" s="150"/>
      <c r="J170" s="151"/>
      <c r="K170" s="151"/>
      <c r="L170" s="151"/>
      <c r="M170" s="152"/>
      <c r="N170" s="23"/>
      <c r="O170" s="24">
        <f t="shared" si="8"/>
        <v>0</v>
      </c>
      <c r="P170" s="23"/>
      <c r="Q170" s="24">
        <f t="shared" si="11"/>
        <v>0</v>
      </c>
      <c r="R170" s="25"/>
      <c r="S170" s="24">
        <f t="shared" si="9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0"/>
        <v>156</v>
      </c>
      <c r="I171" s="150"/>
      <c r="J171" s="151"/>
      <c r="K171" s="151"/>
      <c r="L171" s="151"/>
      <c r="M171" s="152"/>
      <c r="N171" s="23"/>
      <c r="O171" s="24">
        <f t="shared" si="8"/>
        <v>0</v>
      </c>
      <c r="P171" s="23"/>
      <c r="Q171" s="24">
        <f t="shared" si="11"/>
        <v>0</v>
      </c>
      <c r="R171" s="25"/>
      <c r="S171" s="24">
        <f t="shared" si="9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0"/>
        <v>157</v>
      </c>
      <c r="I172" s="150"/>
      <c r="J172" s="151"/>
      <c r="K172" s="151"/>
      <c r="L172" s="151"/>
      <c r="M172" s="152"/>
      <c r="N172" s="23"/>
      <c r="O172" s="24">
        <f t="shared" si="8"/>
        <v>0</v>
      </c>
      <c r="P172" s="23"/>
      <c r="Q172" s="24">
        <f t="shared" si="11"/>
        <v>0</v>
      </c>
      <c r="R172" s="25"/>
      <c r="S172" s="24">
        <f t="shared" si="9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0"/>
        <v>158</v>
      </c>
      <c r="I173" s="150"/>
      <c r="J173" s="151"/>
      <c r="K173" s="151"/>
      <c r="L173" s="151"/>
      <c r="M173" s="152"/>
      <c r="N173" s="23"/>
      <c r="O173" s="24">
        <f t="shared" si="8"/>
        <v>0</v>
      </c>
      <c r="P173" s="23"/>
      <c r="Q173" s="24">
        <f t="shared" si="11"/>
        <v>0</v>
      </c>
      <c r="R173" s="25"/>
      <c r="S173" s="24">
        <f t="shared" si="9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si="10"/>
        <v>159</v>
      </c>
      <c r="I174" s="150"/>
      <c r="J174" s="151"/>
      <c r="K174" s="151"/>
      <c r="L174" s="151"/>
      <c r="M174" s="152"/>
      <c r="N174" s="23"/>
      <c r="O174" s="24">
        <f t="shared" si="8"/>
        <v>0</v>
      </c>
      <c r="P174" s="23"/>
      <c r="Q174" s="24">
        <f t="shared" si="11"/>
        <v>0</v>
      </c>
      <c r="R174" s="25"/>
      <c r="S174" s="24">
        <f t="shared" si="9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0"/>
        <v>160</v>
      </c>
      <c r="I175" s="150"/>
      <c r="J175" s="151"/>
      <c r="K175" s="151"/>
      <c r="L175" s="151"/>
      <c r="M175" s="152"/>
      <c r="N175" s="23"/>
      <c r="O175" s="24">
        <f t="shared" si="8"/>
        <v>0</v>
      </c>
      <c r="P175" s="23"/>
      <c r="Q175" s="24">
        <f t="shared" si="11"/>
        <v>0</v>
      </c>
      <c r="R175" s="25"/>
      <c r="S175" s="24">
        <f t="shared" si="9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0"/>
        <v>161</v>
      </c>
      <c r="I176" s="150"/>
      <c r="J176" s="151"/>
      <c r="K176" s="151"/>
      <c r="L176" s="151"/>
      <c r="M176" s="152"/>
      <c r="N176" s="23"/>
      <c r="O176" s="24">
        <f t="shared" si="8"/>
        <v>0</v>
      </c>
      <c r="P176" s="23"/>
      <c r="Q176" s="24">
        <f t="shared" si="11"/>
        <v>0</v>
      </c>
      <c r="R176" s="25"/>
      <c r="S176" s="24">
        <f t="shared" si="9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0"/>
        <v>162</v>
      </c>
      <c r="I177" s="150"/>
      <c r="J177" s="151"/>
      <c r="K177" s="151"/>
      <c r="L177" s="151"/>
      <c r="M177" s="152"/>
      <c r="N177" s="23"/>
      <c r="O177" s="24">
        <f t="shared" si="8"/>
        <v>0</v>
      </c>
      <c r="P177" s="23"/>
      <c r="Q177" s="24">
        <f t="shared" si="11"/>
        <v>0</v>
      </c>
      <c r="R177" s="25"/>
      <c r="S177" s="24">
        <f t="shared" si="9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0"/>
        <v>163</v>
      </c>
      <c r="I178" s="150"/>
      <c r="J178" s="151"/>
      <c r="K178" s="151"/>
      <c r="L178" s="151"/>
      <c r="M178" s="152"/>
      <c r="N178" s="23"/>
      <c r="O178" s="24">
        <f t="shared" si="8"/>
        <v>0</v>
      </c>
      <c r="P178" s="23"/>
      <c r="Q178" s="24">
        <f t="shared" si="11"/>
        <v>0</v>
      </c>
      <c r="R178" s="25"/>
      <c r="S178" s="24">
        <f t="shared" si="9"/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0"/>
        <v>164</v>
      </c>
      <c r="I179" s="150"/>
      <c r="J179" s="151"/>
      <c r="K179" s="151"/>
      <c r="L179" s="151"/>
      <c r="M179" s="152"/>
      <c r="N179" s="23"/>
      <c r="O179" s="24">
        <f t="shared" ref="O179:O211" si="12">+N179+O178</f>
        <v>0</v>
      </c>
      <c r="P179" s="23"/>
      <c r="Q179" s="24">
        <f t="shared" si="11"/>
        <v>0</v>
      </c>
      <c r="R179" s="25"/>
      <c r="S179" s="24">
        <f t="shared" ref="S179:S211" si="13">+R179+S178</f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ref="H180:H204" si="14">1+H179</f>
        <v>165</v>
      </c>
      <c r="I180" s="150"/>
      <c r="J180" s="151"/>
      <c r="K180" s="151"/>
      <c r="L180" s="151"/>
      <c r="M180" s="152"/>
      <c r="N180" s="23"/>
      <c r="O180" s="24">
        <f t="shared" si="12"/>
        <v>0</v>
      </c>
      <c r="P180" s="23"/>
      <c r="Q180" s="24">
        <f t="shared" si="11"/>
        <v>0</v>
      </c>
      <c r="R180" s="25"/>
      <c r="S180" s="24">
        <f t="shared" si="13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4"/>
        <v>166</v>
      </c>
      <c r="I181" s="150"/>
      <c r="J181" s="151"/>
      <c r="K181" s="151"/>
      <c r="L181" s="151"/>
      <c r="M181" s="152"/>
      <c r="N181" s="23"/>
      <c r="O181" s="24">
        <f t="shared" si="12"/>
        <v>0</v>
      </c>
      <c r="P181" s="23"/>
      <c r="Q181" s="24">
        <f t="shared" si="11"/>
        <v>0</v>
      </c>
      <c r="R181" s="25"/>
      <c r="S181" s="24">
        <f t="shared" si="13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4"/>
        <v>167</v>
      </c>
      <c r="I182" s="150"/>
      <c r="J182" s="151"/>
      <c r="K182" s="151"/>
      <c r="L182" s="151"/>
      <c r="M182" s="152"/>
      <c r="N182" s="23"/>
      <c r="O182" s="24">
        <f t="shared" si="12"/>
        <v>0</v>
      </c>
      <c r="P182" s="23"/>
      <c r="Q182" s="24">
        <f t="shared" si="11"/>
        <v>0</v>
      </c>
      <c r="R182" s="25"/>
      <c r="S182" s="24">
        <f t="shared" si="13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4"/>
        <v>168</v>
      </c>
      <c r="I183" s="150"/>
      <c r="J183" s="151"/>
      <c r="K183" s="151"/>
      <c r="L183" s="151"/>
      <c r="M183" s="152"/>
      <c r="N183" s="23"/>
      <c r="O183" s="24">
        <f t="shared" si="12"/>
        <v>0</v>
      </c>
      <c r="P183" s="23"/>
      <c r="Q183" s="24">
        <f t="shared" si="11"/>
        <v>0</v>
      </c>
      <c r="R183" s="25"/>
      <c r="S183" s="24">
        <f t="shared" si="13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4"/>
        <v>169</v>
      </c>
      <c r="I184" s="150"/>
      <c r="J184" s="151"/>
      <c r="K184" s="151"/>
      <c r="L184" s="151"/>
      <c r="M184" s="152"/>
      <c r="N184" s="23"/>
      <c r="O184" s="24">
        <f t="shared" si="12"/>
        <v>0</v>
      </c>
      <c r="P184" s="23"/>
      <c r="Q184" s="24">
        <f t="shared" si="11"/>
        <v>0</v>
      </c>
      <c r="R184" s="25"/>
      <c r="S184" s="24">
        <f t="shared" si="13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4"/>
        <v>170</v>
      </c>
      <c r="I185" s="150"/>
      <c r="J185" s="151"/>
      <c r="K185" s="151"/>
      <c r="L185" s="151"/>
      <c r="M185" s="152"/>
      <c r="N185" s="23"/>
      <c r="O185" s="24">
        <f t="shared" si="12"/>
        <v>0</v>
      </c>
      <c r="P185" s="23"/>
      <c r="Q185" s="24">
        <f t="shared" si="11"/>
        <v>0</v>
      </c>
      <c r="R185" s="25"/>
      <c r="S185" s="24">
        <f t="shared" si="13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4"/>
        <v>171</v>
      </c>
      <c r="I186" s="150"/>
      <c r="J186" s="151"/>
      <c r="K186" s="151"/>
      <c r="L186" s="151"/>
      <c r="M186" s="152"/>
      <c r="N186" s="23"/>
      <c r="O186" s="24">
        <f t="shared" si="12"/>
        <v>0</v>
      </c>
      <c r="P186" s="23"/>
      <c r="Q186" s="24">
        <f t="shared" si="11"/>
        <v>0</v>
      </c>
      <c r="R186" s="25"/>
      <c r="S186" s="24">
        <f t="shared" si="13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4"/>
        <v>172</v>
      </c>
      <c r="I187" s="150"/>
      <c r="J187" s="151"/>
      <c r="K187" s="151"/>
      <c r="L187" s="151"/>
      <c r="M187" s="152"/>
      <c r="N187" s="23"/>
      <c r="O187" s="24">
        <f t="shared" si="12"/>
        <v>0</v>
      </c>
      <c r="P187" s="23"/>
      <c r="Q187" s="24">
        <f t="shared" si="11"/>
        <v>0</v>
      </c>
      <c r="R187" s="25"/>
      <c r="S187" s="24">
        <f t="shared" si="13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4"/>
        <v>173</v>
      </c>
      <c r="I188" s="150"/>
      <c r="J188" s="151"/>
      <c r="K188" s="151"/>
      <c r="L188" s="151"/>
      <c r="M188" s="152"/>
      <c r="N188" s="23"/>
      <c r="O188" s="24">
        <f t="shared" si="12"/>
        <v>0</v>
      </c>
      <c r="P188" s="23"/>
      <c r="Q188" s="24">
        <f t="shared" si="11"/>
        <v>0</v>
      </c>
      <c r="R188" s="25"/>
      <c r="S188" s="24">
        <f t="shared" si="13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4"/>
        <v>174</v>
      </c>
      <c r="I189" s="150"/>
      <c r="J189" s="151"/>
      <c r="K189" s="151"/>
      <c r="L189" s="151"/>
      <c r="M189" s="152"/>
      <c r="N189" s="23"/>
      <c r="O189" s="24">
        <f t="shared" si="12"/>
        <v>0</v>
      </c>
      <c r="P189" s="23"/>
      <c r="Q189" s="24">
        <f t="shared" si="11"/>
        <v>0</v>
      </c>
      <c r="R189" s="25"/>
      <c r="S189" s="24">
        <f t="shared" si="13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4"/>
        <v>175</v>
      </c>
      <c r="I190" s="150"/>
      <c r="J190" s="151"/>
      <c r="K190" s="151"/>
      <c r="L190" s="151"/>
      <c r="M190" s="152"/>
      <c r="N190" s="23"/>
      <c r="O190" s="24">
        <f t="shared" si="12"/>
        <v>0</v>
      </c>
      <c r="P190" s="23"/>
      <c r="Q190" s="24">
        <f t="shared" si="11"/>
        <v>0</v>
      </c>
      <c r="R190" s="25"/>
      <c r="S190" s="24">
        <f t="shared" si="13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4"/>
        <v>176</v>
      </c>
      <c r="I191" s="150"/>
      <c r="J191" s="151"/>
      <c r="K191" s="151"/>
      <c r="L191" s="151"/>
      <c r="M191" s="152"/>
      <c r="N191" s="23"/>
      <c r="O191" s="24">
        <f t="shared" si="12"/>
        <v>0</v>
      </c>
      <c r="P191" s="23"/>
      <c r="Q191" s="24">
        <f t="shared" si="11"/>
        <v>0</v>
      </c>
      <c r="R191" s="25"/>
      <c r="S191" s="24">
        <f t="shared" si="13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4"/>
        <v>177</v>
      </c>
      <c r="I192" s="150"/>
      <c r="J192" s="151"/>
      <c r="K192" s="151"/>
      <c r="L192" s="151"/>
      <c r="M192" s="152"/>
      <c r="N192" s="23"/>
      <c r="O192" s="24">
        <f t="shared" si="12"/>
        <v>0</v>
      </c>
      <c r="P192" s="23"/>
      <c r="Q192" s="24">
        <f t="shared" si="11"/>
        <v>0</v>
      </c>
      <c r="R192" s="25"/>
      <c r="S192" s="24">
        <f t="shared" si="13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4"/>
        <v>178</v>
      </c>
      <c r="I193" s="150"/>
      <c r="J193" s="151"/>
      <c r="K193" s="151"/>
      <c r="L193" s="151"/>
      <c r="M193" s="152"/>
      <c r="N193" s="23"/>
      <c r="O193" s="24">
        <f t="shared" si="12"/>
        <v>0</v>
      </c>
      <c r="P193" s="23"/>
      <c r="Q193" s="24">
        <f t="shared" si="11"/>
        <v>0</v>
      </c>
      <c r="R193" s="25"/>
      <c r="S193" s="24">
        <f t="shared" si="13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4"/>
        <v>179</v>
      </c>
      <c r="I194" s="150"/>
      <c r="J194" s="151"/>
      <c r="K194" s="151"/>
      <c r="L194" s="151"/>
      <c r="M194" s="152"/>
      <c r="N194" s="23"/>
      <c r="O194" s="24">
        <f t="shared" si="12"/>
        <v>0</v>
      </c>
      <c r="P194" s="23"/>
      <c r="Q194" s="24">
        <f t="shared" si="11"/>
        <v>0</v>
      </c>
      <c r="R194" s="25"/>
      <c r="S194" s="24">
        <f t="shared" si="13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4"/>
        <v>180</v>
      </c>
      <c r="I195" s="150"/>
      <c r="J195" s="151"/>
      <c r="K195" s="151"/>
      <c r="L195" s="151"/>
      <c r="M195" s="152"/>
      <c r="N195" s="23"/>
      <c r="O195" s="24">
        <f t="shared" si="12"/>
        <v>0</v>
      </c>
      <c r="P195" s="23"/>
      <c r="Q195" s="24">
        <f t="shared" si="11"/>
        <v>0</v>
      </c>
      <c r="R195" s="25"/>
      <c r="S195" s="24">
        <f t="shared" si="13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4"/>
        <v>181</v>
      </c>
      <c r="I196" s="150"/>
      <c r="J196" s="151"/>
      <c r="K196" s="151"/>
      <c r="L196" s="151"/>
      <c r="M196" s="152"/>
      <c r="N196" s="23"/>
      <c r="O196" s="24">
        <f t="shared" si="12"/>
        <v>0</v>
      </c>
      <c r="P196" s="23"/>
      <c r="Q196" s="24">
        <f t="shared" si="11"/>
        <v>0</v>
      </c>
      <c r="R196" s="25"/>
      <c r="S196" s="24">
        <f t="shared" si="13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4"/>
        <v>182</v>
      </c>
      <c r="I197" s="150"/>
      <c r="J197" s="151"/>
      <c r="K197" s="151"/>
      <c r="L197" s="151"/>
      <c r="M197" s="152"/>
      <c r="N197" s="23"/>
      <c r="O197" s="24">
        <f t="shared" si="12"/>
        <v>0</v>
      </c>
      <c r="P197" s="23"/>
      <c r="Q197" s="24">
        <f t="shared" si="11"/>
        <v>0</v>
      </c>
      <c r="R197" s="25"/>
      <c r="S197" s="24">
        <f t="shared" si="13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4"/>
        <v>183</v>
      </c>
      <c r="I198" s="150"/>
      <c r="J198" s="151"/>
      <c r="K198" s="151"/>
      <c r="L198" s="151"/>
      <c r="M198" s="152"/>
      <c r="N198" s="23"/>
      <c r="O198" s="24">
        <f t="shared" si="12"/>
        <v>0</v>
      </c>
      <c r="P198" s="23"/>
      <c r="Q198" s="24">
        <f t="shared" si="11"/>
        <v>0</v>
      </c>
      <c r="R198" s="25"/>
      <c r="S198" s="24">
        <f t="shared" si="13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4"/>
        <v>184</v>
      </c>
      <c r="I199" s="150"/>
      <c r="J199" s="151"/>
      <c r="K199" s="151"/>
      <c r="L199" s="151"/>
      <c r="M199" s="152"/>
      <c r="N199" s="23"/>
      <c r="O199" s="24">
        <f t="shared" si="12"/>
        <v>0</v>
      </c>
      <c r="P199" s="23"/>
      <c r="Q199" s="24">
        <f t="shared" si="11"/>
        <v>0</v>
      </c>
      <c r="R199" s="25"/>
      <c r="S199" s="24">
        <f t="shared" si="13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4"/>
        <v>185</v>
      </c>
      <c r="I200" s="150"/>
      <c r="J200" s="151"/>
      <c r="K200" s="151"/>
      <c r="L200" s="151"/>
      <c r="M200" s="152"/>
      <c r="N200" s="23"/>
      <c r="O200" s="24">
        <f t="shared" si="12"/>
        <v>0</v>
      </c>
      <c r="P200" s="23"/>
      <c r="Q200" s="24">
        <f t="shared" si="11"/>
        <v>0</v>
      </c>
      <c r="R200" s="25"/>
      <c r="S200" s="24">
        <f t="shared" si="13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4"/>
        <v>186</v>
      </c>
      <c r="I201" s="150"/>
      <c r="J201" s="151"/>
      <c r="K201" s="151"/>
      <c r="L201" s="151"/>
      <c r="M201" s="152"/>
      <c r="N201" s="23"/>
      <c r="O201" s="24">
        <f t="shared" si="12"/>
        <v>0</v>
      </c>
      <c r="P201" s="23"/>
      <c r="Q201" s="24">
        <f t="shared" si="11"/>
        <v>0</v>
      </c>
      <c r="R201" s="25"/>
      <c r="S201" s="24">
        <f t="shared" si="13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4"/>
        <v>187</v>
      </c>
      <c r="I202" s="150"/>
      <c r="J202" s="151"/>
      <c r="K202" s="151"/>
      <c r="L202" s="151"/>
      <c r="M202" s="152"/>
      <c r="N202" s="23"/>
      <c r="O202" s="24">
        <f t="shared" si="12"/>
        <v>0</v>
      </c>
      <c r="P202" s="23"/>
      <c r="Q202" s="24">
        <f t="shared" si="11"/>
        <v>0</v>
      </c>
      <c r="R202" s="25"/>
      <c r="S202" s="24">
        <f t="shared" si="13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4"/>
        <v>188</v>
      </c>
      <c r="I203" s="150"/>
      <c r="J203" s="151"/>
      <c r="K203" s="151"/>
      <c r="L203" s="151"/>
      <c r="M203" s="152"/>
      <c r="N203" s="23"/>
      <c r="O203" s="24">
        <f t="shared" si="12"/>
        <v>0</v>
      </c>
      <c r="P203" s="23"/>
      <c r="Q203" s="24">
        <f t="shared" si="11"/>
        <v>0</v>
      </c>
      <c r="R203" s="25"/>
      <c r="S203" s="24">
        <f t="shared" si="13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 t="shared" si="14"/>
        <v>189</v>
      </c>
      <c r="I204" s="150"/>
      <c r="J204" s="151"/>
      <c r="K204" s="151"/>
      <c r="L204" s="151"/>
      <c r="M204" s="152"/>
      <c r="N204" s="23"/>
      <c r="O204" s="24">
        <f t="shared" si="12"/>
        <v>0</v>
      </c>
      <c r="P204" s="23"/>
      <c r="Q204" s="24">
        <f t="shared" si="11"/>
        <v>0</v>
      </c>
      <c r="R204" s="25"/>
      <c r="S204" s="24">
        <f t="shared" si="13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190</v>
      </c>
      <c r="I205" s="150"/>
      <c r="J205" s="151"/>
      <c r="K205" s="151"/>
      <c r="L205" s="151"/>
      <c r="M205" s="152"/>
      <c r="N205" s="23"/>
      <c r="O205" s="24">
        <f t="shared" si="12"/>
        <v>0</v>
      </c>
      <c r="P205" s="23"/>
      <c r="Q205" s="24">
        <f t="shared" si="11"/>
        <v>0</v>
      </c>
      <c r="R205" s="25"/>
      <c r="S205" s="24">
        <f t="shared" si="13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191</v>
      </c>
      <c r="I206" s="150"/>
      <c r="J206" s="151"/>
      <c r="K206" s="151"/>
      <c r="L206" s="151"/>
      <c r="M206" s="152"/>
      <c r="N206" s="23"/>
      <c r="O206" s="24">
        <f t="shared" si="12"/>
        <v>0</v>
      </c>
      <c r="P206" s="23"/>
      <c r="Q206" s="24">
        <f t="shared" si="11"/>
        <v>0</v>
      </c>
      <c r="R206" s="25"/>
      <c r="S206" s="24">
        <f t="shared" si="13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192</v>
      </c>
      <c r="I207" s="150"/>
      <c r="J207" s="151"/>
      <c r="K207" s="151"/>
      <c r="L207" s="151"/>
      <c r="M207" s="152"/>
      <c r="N207" s="23"/>
      <c r="O207" s="24">
        <f t="shared" si="12"/>
        <v>0</v>
      </c>
      <c r="P207" s="23"/>
      <c r="Q207" s="24">
        <f t="shared" si="11"/>
        <v>0</v>
      </c>
      <c r="R207" s="25"/>
      <c r="S207" s="24">
        <f t="shared" si="13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193</v>
      </c>
      <c r="I208" s="150"/>
      <c r="J208" s="151"/>
      <c r="K208" s="151"/>
      <c r="L208" s="151"/>
      <c r="M208" s="152"/>
      <c r="N208" s="23"/>
      <c r="O208" s="24">
        <f t="shared" si="12"/>
        <v>0</v>
      </c>
      <c r="P208" s="23"/>
      <c r="Q208" s="24">
        <f t="shared" si="11"/>
        <v>0</v>
      </c>
      <c r="R208" s="25"/>
      <c r="S208" s="24">
        <f t="shared" si="13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>1+H208</f>
        <v>194</v>
      </c>
      <c r="I209" s="150"/>
      <c r="J209" s="151"/>
      <c r="K209" s="151"/>
      <c r="L209" s="151"/>
      <c r="M209" s="152"/>
      <c r="N209" s="23"/>
      <c r="O209" s="24">
        <f t="shared" si="12"/>
        <v>0</v>
      </c>
      <c r="P209" s="23"/>
      <c r="Q209" s="24">
        <f t="shared" si="11"/>
        <v>0</v>
      </c>
      <c r="R209" s="25"/>
      <c r="S209" s="24">
        <f t="shared" si="13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ref="H210:H215" si="15">1+H209</f>
        <v>195</v>
      </c>
      <c r="I210" s="150"/>
      <c r="J210" s="151"/>
      <c r="K210" s="151"/>
      <c r="L210" s="151"/>
      <c r="M210" s="152"/>
      <c r="N210" s="23"/>
      <c r="O210" s="24">
        <f t="shared" si="12"/>
        <v>0</v>
      </c>
      <c r="P210" s="23"/>
      <c r="Q210" s="24">
        <f t="shared" ref="Q210:Q215" si="16">+P210+Q209</f>
        <v>0</v>
      </c>
      <c r="R210" s="25"/>
      <c r="S210" s="24">
        <f t="shared" si="13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5"/>
        <v>196</v>
      </c>
      <c r="I211" s="150"/>
      <c r="J211" s="151"/>
      <c r="K211" s="151"/>
      <c r="L211" s="151"/>
      <c r="M211" s="152"/>
      <c r="N211" s="23"/>
      <c r="O211" s="24">
        <f t="shared" si="12"/>
        <v>0</v>
      </c>
      <c r="P211" s="23"/>
      <c r="Q211" s="24">
        <f t="shared" si="16"/>
        <v>0</v>
      </c>
      <c r="R211" s="25"/>
      <c r="S211" s="24">
        <f t="shared" si="13"/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5"/>
        <v>197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6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5"/>
        <v>198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6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69">
        <f t="shared" si="15"/>
        <v>199</v>
      </c>
      <c r="I214" s="150"/>
      <c r="J214" s="151"/>
      <c r="K214" s="151"/>
      <c r="L214" s="151"/>
      <c r="M214" s="152"/>
      <c r="N214" s="23"/>
      <c r="O214" s="24">
        <f>+N214+O213</f>
        <v>0</v>
      </c>
      <c r="P214" s="23"/>
      <c r="Q214" s="24">
        <f t="shared" si="16"/>
        <v>0</v>
      </c>
      <c r="R214" s="25"/>
      <c r="S214" s="24">
        <f>+R214+S213</f>
        <v>0</v>
      </c>
      <c r="T214" s="27"/>
      <c r="U214" s="6"/>
      <c r="V214" s="6"/>
      <c r="W214" s="6"/>
      <c r="X214" s="6"/>
    </row>
    <row r="215" spans="1:24" ht="18.75" hidden="1" customHeight="1" x14ac:dyDescent="0.25">
      <c r="G215" s="6"/>
      <c r="H215" s="70">
        <f t="shared" si="15"/>
        <v>200</v>
      </c>
      <c r="I215" s="160"/>
      <c r="J215" s="161"/>
      <c r="K215" s="161"/>
      <c r="L215" s="161"/>
      <c r="M215" s="162"/>
      <c r="N215" s="65"/>
      <c r="O215" s="66">
        <f>+N215+O214</f>
        <v>0</v>
      </c>
      <c r="P215" s="65"/>
      <c r="Q215" s="66">
        <f t="shared" si="16"/>
        <v>0</v>
      </c>
      <c r="R215" s="67"/>
      <c r="S215" s="66">
        <f>+R215+S214</f>
        <v>0</v>
      </c>
      <c r="T215" s="68"/>
      <c r="U215" s="6"/>
      <c r="V215" s="6"/>
      <c r="W215" s="6"/>
      <c r="X215" s="6"/>
    </row>
    <row r="216" spans="1:24" ht="21.75" customHeight="1" thickBot="1" x14ac:dyDescent="0.35">
      <c r="G216" s="6"/>
      <c r="H216" s="100"/>
      <c r="I216" s="101" t="s">
        <v>35</v>
      </c>
      <c r="J216" s="102"/>
      <c r="K216" s="103"/>
      <c r="L216" s="103"/>
      <c r="M216" s="104"/>
      <c r="N216" s="105">
        <f>SUM(N16:N215)</f>
        <v>0</v>
      </c>
      <c r="O216" s="106">
        <f>+O215</f>
        <v>0</v>
      </c>
      <c r="P216" s="105">
        <f>SUM(P16:P215)</f>
        <v>0</v>
      </c>
      <c r="Q216" s="106">
        <f>+Q215</f>
        <v>0</v>
      </c>
      <c r="R216" s="106">
        <f>SUM(R16:R215)</f>
        <v>0</v>
      </c>
      <c r="S216" s="107">
        <f>+S215</f>
        <v>0</v>
      </c>
      <c r="T216" s="108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6"/>
      <c r="I217" s="15"/>
      <c r="J217" s="15"/>
      <c r="K217" s="15"/>
      <c r="L217" s="15"/>
      <c r="M217" s="15"/>
      <c r="N217" s="15"/>
      <c r="O217" s="32">
        <f>+O216-N216</f>
        <v>0</v>
      </c>
      <c r="P217" s="15"/>
      <c r="Q217" s="32">
        <f>+Q216-P216</f>
        <v>0</v>
      </c>
      <c r="R217" s="15"/>
      <c r="S217" s="32">
        <f>+S216-R216</f>
        <v>0</v>
      </c>
      <c r="T217" s="15"/>
      <c r="U217" s="6"/>
      <c r="V217" s="6"/>
      <c r="W217" s="6"/>
      <c r="X217" s="6"/>
    </row>
    <row r="218" spans="1:24" ht="18" customHeight="1" x14ac:dyDescent="0.25">
      <c r="H218" s="29"/>
      <c r="I218" s="29"/>
      <c r="J218" s="29"/>
      <c r="K218" s="29"/>
      <c r="L218" s="29"/>
      <c r="M218" s="29"/>
      <c r="N218" s="30"/>
      <c r="O218" s="31" t="s">
        <v>40</v>
      </c>
      <c r="P218" s="30"/>
      <c r="Q218" s="31" t="s">
        <v>40</v>
      </c>
      <c r="R218" s="30"/>
      <c r="S218" s="31" t="s">
        <v>40</v>
      </c>
    </row>
    <row r="219" spans="1:24" ht="22.5" customHeight="1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30"/>
      <c r="O220" s="30"/>
      <c r="P220" s="30"/>
      <c r="Q220" s="30"/>
      <c r="R220" s="30"/>
      <c r="S220" s="30"/>
    </row>
    <row r="221" spans="1:24" x14ac:dyDescent="0.25"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2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2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O217 Q217 S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Ayshe Kyamil</cp:lastModifiedBy>
  <cp:lastPrinted>2024-10-16T12:08:56Z</cp:lastPrinted>
  <dcterms:created xsi:type="dcterms:W3CDTF">2012-09-18T12:04:12Z</dcterms:created>
  <dcterms:modified xsi:type="dcterms:W3CDTF">2024-10-16T12:09:23Z</dcterms:modified>
</cp:coreProperties>
</file>