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Бюджет и финанси-26.03.2024\БЮДЖЕТ\ОТЧЕТИ\МЕСЕЧНИ ОТЧЕТИ - 2025 г\попълнени-03.2025\I тримесечие 2025\попънени-03.2025 - I трим\Справки към В3-м.03.2025\"/>
    </mc:Choice>
  </mc:AlternateContent>
  <xr:revisionPtr revIDLastSave="0" documentId="13_ncr:1_{91265B46-F3ED-4850-A1FC-1A0C85EA9451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УКАЗАНИЯ" sheetId="4" r:id="rId1"/>
    <sheet name="ПОС - карти от ДПУ в България" sheetId="1" r:id="rId2"/>
    <sheet name="Виртуален ПОС и чужди карти" sheetId="5" r:id="rId3"/>
  </sheets>
  <definedNames>
    <definedName name="_xlnm.Print_Area" localSheetId="2">'Виртуален ПОС и чужди карти'!$H$2:$T$216</definedName>
    <definedName name="_xlnm.Print_Area" localSheetId="1">'ПОС - карти от ДПУ в България'!$H$2:$W$215</definedName>
    <definedName name="_xlnm.Print_Area" localSheetId="0">УКАЗАНИЯ!$C$2:$L$31</definedName>
    <definedName name="_xlnm.Print_Titles" localSheetId="0">УКАЗАНИЯ!#REF!</definedName>
  </definedNames>
  <calcPr calcId="191029"/>
</workbook>
</file>

<file path=xl/calcChain.xml><?xml version="1.0" encoding="utf-8"?>
<calcChain xmlns="http://schemas.openxmlformats.org/spreadsheetml/2006/main">
  <c r="E236" i="5" l="1"/>
  <c r="E235" i="5"/>
  <c r="E234" i="5"/>
  <c r="E233" i="5"/>
  <c r="E232" i="5"/>
  <c r="E231" i="5"/>
  <c r="E230" i="5"/>
  <c r="E229" i="5"/>
  <c r="E228" i="5"/>
  <c r="E227" i="5"/>
  <c r="E226" i="5"/>
  <c r="E225" i="5"/>
  <c r="E224" i="5"/>
  <c r="A224" i="5"/>
  <c r="A225" i="5" s="1"/>
  <c r="A226" i="5" s="1"/>
  <c r="A227" i="5" s="1"/>
  <c r="A228" i="5" s="1"/>
  <c r="A229" i="5" s="1"/>
  <c r="A230" i="5" s="1"/>
  <c r="A231" i="5" s="1"/>
  <c r="A232" i="5" s="1"/>
  <c r="A233" i="5" s="1"/>
  <c r="A234" i="5" s="1"/>
  <c r="A235" i="5" s="1"/>
  <c r="A236" i="5" s="1"/>
  <c r="E223" i="5"/>
  <c r="A223" i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E226" i="1"/>
  <c r="S16" i="1" l="1"/>
  <c r="S17" i="1" s="1"/>
  <c r="R216" i="5" l="1"/>
  <c r="P216" i="5"/>
  <c r="N216" i="5"/>
  <c r="S17" i="5"/>
  <c r="S18" i="5" s="1"/>
  <c r="S19" i="5" s="1"/>
  <c r="S20" i="5" s="1"/>
  <c r="S21" i="5" s="1"/>
  <c r="S22" i="5" s="1"/>
  <c r="S23" i="5" s="1"/>
  <c r="S24" i="5" s="1"/>
  <c r="S25" i="5" s="1"/>
  <c r="S26" i="5" s="1"/>
  <c r="S27" i="5" s="1"/>
  <c r="S28" i="5" s="1"/>
  <c r="S29" i="5" s="1"/>
  <c r="S30" i="5" s="1"/>
  <c r="S31" i="5" s="1"/>
  <c r="S32" i="5" s="1"/>
  <c r="S33" i="5" s="1"/>
  <c r="S34" i="5" s="1"/>
  <c r="S35" i="5" s="1"/>
  <c r="S36" i="5" s="1"/>
  <c r="S37" i="5" s="1"/>
  <c r="S38" i="5" s="1"/>
  <c r="S39" i="5" s="1"/>
  <c r="S40" i="5" s="1"/>
  <c r="S41" i="5" s="1"/>
  <c r="S42" i="5" s="1"/>
  <c r="S43" i="5" s="1"/>
  <c r="S44" i="5" s="1"/>
  <c r="S45" i="5" s="1"/>
  <c r="S46" i="5" s="1"/>
  <c r="S47" i="5" s="1"/>
  <c r="S48" i="5" s="1"/>
  <c r="S49" i="5" s="1"/>
  <c r="S50" i="5" s="1"/>
  <c r="S51" i="5" s="1"/>
  <c r="S52" i="5" s="1"/>
  <c r="S53" i="5" s="1"/>
  <c r="S54" i="5" s="1"/>
  <c r="S55" i="5" s="1"/>
  <c r="S56" i="5" s="1"/>
  <c r="S57" i="5" s="1"/>
  <c r="S58" i="5" s="1"/>
  <c r="S59" i="5" s="1"/>
  <c r="S60" i="5" s="1"/>
  <c r="S61" i="5" s="1"/>
  <c r="S62" i="5" s="1"/>
  <c r="S63" i="5" s="1"/>
  <c r="S64" i="5" s="1"/>
  <c r="S65" i="5" s="1"/>
  <c r="S66" i="5" s="1"/>
  <c r="S67" i="5" s="1"/>
  <c r="S68" i="5" s="1"/>
  <c r="S69" i="5" s="1"/>
  <c r="S70" i="5" s="1"/>
  <c r="S71" i="5" s="1"/>
  <c r="S72" i="5" s="1"/>
  <c r="S73" i="5" s="1"/>
  <c r="S74" i="5" s="1"/>
  <c r="S75" i="5" s="1"/>
  <c r="S76" i="5" s="1"/>
  <c r="S77" i="5" s="1"/>
  <c r="S78" i="5" s="1"/>
  <c r="S79" i="5" s="1"/>
  <c r="S80" i="5" s="1"/>
  <c r="S81" i="5" s="1"/>
  <c r="S82" i="5" s="1"/>
  <c r="S83" i="5" s="1"/>
  <c r="S84" i="5" s="1"/>
  <c r="S85" i="5" s="1"/>
  <c r="S86" i="5" s="1"/>
  <c r="S87" i="5" s="1"/>
  <c r="S88" i="5" s="1"/>
  <c r="S89" i="5" s="1"/>
  <c r="S90" i="5" s="1"/>
  <c r="S91" i="5" s="1"/>
  <c r="S92" i="5" s="1"/>
  <c r="S93" i="5" s="1"/>
  <c r="S94" i="5" s="1"/>
  <c r="S95" i="5" s="1"/>
  <c r="S96" i="5" s="1"/>
  <c r="S97" i="5" s="1"/>
  <c r="S98" i="5" s="1"/>
  <c r="S99" i="5" s="1"/>
  <c r="S100" i="5" s="1"/>
  <c r="S101" i="5" s="1"/>
  <c r="S102" i="5" s="1"/>
  <c r="S103" i="5" s="1"/>
  <c r="S104" i="5" s="1"/>
  <c r="S105" i="5" s="1"/>
  <c r="S106" i="5" s="1"/>
  <c r="S107" i="5" s="1"/>
  <c r="S108" i="5" s="1"/>
  <c r="S109" i="5" s="1"/>
  <c r="S110" i="5" s="1"/>
  <c r="S111" i="5" s="1"/>
  <c r="S112" i="5" s="1"/>
  <c r="S113" i="5" s="1"/>
  <c r="S114" i="5" s="1"/>
  <c r="S115" i="5" s="1"/>
  <c r="S116" i="5" s="1"/>
  <c r="S117" i="5" s="1"/>
  <c r="S118" i="5" s="1"/>
  <c r="S119" i="5" s="1"/>
  <c r="S120" i="5" s="1"/>
  <c r="S121" i="5" s="1"/>
  <c r="S122" i="5" s="1"/>
  <c r="S123" i="5" s="1"/>
  <c r="S124" i="5" s="1"/>
  <c r="S125" i="5" s="1"/>
  <c r="S126" i="5" s="1"/>
  <c r="S127" i="5" s="1"/>
  <c r="S128" i="5" s="1"/>
  <c r="S129" i="5" s="1"/>
  <c r="S130" i="5" s="1"/>
  <c r="S131" i="5" s="1"/>
  <c r="S132" i="5" s="1"/>
  <c r="S133" i="5" s="1"/>
  <c r="S134" i="5" s="1"/>
  <c r="S135" i="5" s="1"/>
  <c r="S136" i="5" s="1"/>
  <c r="S137" i="5" s="1"/>
  <c r="S138" i="5" s="1"/>
  <c r="S139" i="5" s="1"/>
  <c r="S140" i="5" s="1"/>
  <c r="S141" i="5" s="1"/>
  <c r="S142" i="5" s="1"/>
  <c r="S143" i="5" s="1"/>
  <c r="S144" i="5" s="1"/>
  <c r="S145" i="5" s="1"/>
  <c r="S146" i="5" s="1"/>
  <c r="S147" i="5" s="1"/>
  <c r="S148" i="5" s="1"/>
  <c r="S149" i="5" s="1"/>
  <c r="S150" i="5" s="1"/>
  <c r="S151" i="5" s="1"/>
  <c r="S152" i="5" s="1"/>
  <c r="S153" i="5" s="1"/>
  <c r="S154" i="5" s="1"/>
  <c r="S155" i="5" s="1"/>
  <c r="S156" i="5" s="1"/>
  <c r="S157" i="5" s="1"/>
  <c r="S158" i="5" s="1"/>
  <c r="S159" i="5" s="1"/>
  <c r="S160" i="5" s="1"/>
  <c r="S161" i="5" s="1"/>
  <c r="S162" i="5" s="1"/>
  <c r="S163" i="5" s="1"/>
  <c r="S164" i="5" s="1"/>
  <c r="S165" i="5" s="1"/>
  <c r="S166" i="5" s="1"/>
  <c r="S167" i="5" s="1"/>
  <c r="S168" i="5" s="1"/>
  <c r="S169" i="5" s="1"/>
  <c r="S170" i="5" s="1"/>
  <c r="S171" i="5" s="1"/>
  <c r="S172" i="5" s="1"/>
  <c r="S173" i="5" s="1"/>
  <c r="S174" i="5" s="1"/>
  <c r="S175" i="5" s="1"/>
  <c r="S176" i="5" s="1"/>
  <c r="S177" i="5" s="1"/>
  <c r="S178" i="5" s="1"/>
  <c r="S179" i="5" s="1"/>
  <c r="S180" i="5" s="1"/>
  <c r="S181" i="5" s="1"/>
  <c r="S182" i="5" s="1"/>
  <c r="S183" i="5" s="1"/>
  <c r="S184" i="5" s="1"/>
  <c r="S185" i="5" s="1"/>
  <c r="S186" i="5" s="1"/>
  <c r="S187" i="5" s="1"/>
  <c r="S188" i="5" s="1"/>
  <c r="S189" i="5" s="1"/>
  <c r="S190" i="5" s="1"/>
  <c r="S191" i="5" s="1"/>
  <c r="S192" i="5" s="1"/>
  <c r="S193" i="5" s="1"/>
  <c r="S194" i="5" s="1"/>
  <c r="S195" i="5" s="1"/>
  <c r="S196" i="5" s="1"/>
  <c r="S197" i="5" s="1"/>
  <c r="S198" i="5" s="1"/>
  <c r="S199" i="5" s="1"/>
  <c r="S200" i="5" s="1"/>
  <c r="S201" i="5" s="1"/>
  <c r="S202" i="5" s="1"/>
  <c r="S203" i="5" s="1"/>
  <c r="S204" i="5" s="1"/>
  <c r="S205" i="5" s="1"/>
  <c r="S206" i="5" s="1"/>
  <c r="S207" i="5" s="1"/>
  <c r="S208" i="5" s="1"/>
  <c r="S209" i="5" s="1"/>
  <c r="S210" i="5" s="1"/>
  <c r="S211" i="5" s="1"/>
  <c r="S212" i="5" s="1"/>
  <c r="S213" i="5" s="1"/>
  <c r="S214" i="5" s="1"/>
  <c r="S215" i="5" s="1"/>
  <c r="S216" i="5" s="1"/>
  <c r="Q17" i="5"/>
  <c r="Q18" i="5" s="1"/>
  <c r="Q19" i="5" s="1"/>
  <c r="Q20" i="5" s="1"/>
  <c r="Q21" i="5" s="1"/>
  <c r="Q22" i="5" s="1"/>
  <c r="Q23" i="5" s="1"/>
  <c r="Q24" i="5" s="1"/>
  <c r="Q25" i="5" s="1"/>
  <c r="Q26" i="5" s="1"/>
  <c r="Q27" i="5" s="1"/>
  <c r="Q28" i="5" s="1"/>
  <c r="Q29" i="5" s="1"/>
  <c r="Q30" i="5" s="1"/>
  <c r="Q31" i="5" s="1"/>
  <c r="Q32" i="5" s="1"/>
  <c r="Q33" i="5" s="1"/>
  <c r="Q34" i="5" s="1"/>
  <c r="Q35" i="5" s="1"/>
  <c r="Q36" i="5" s="1"/>
  <c r="Q37" i="5" s="1"/>
  <c r="Q38" i="5" s="1"/>
  <c r="Q39" i="5" s="1"/>
  <c r="Q40" i="5" s="1"/>
  <c r="Q41" i="5" s="1"/>
  <c r="Q42" i="5" s="1"/>
  <c r="Q43" i="5" s="1"/>
  <c r="Q44" i="5" s="1"/>
  <c r="Q45" i="5" s="1"/>
  <c r="Q46" i="5" s="1"/>
  <c r="Q47" i="5" s="1"/>
  <c r="Q48" i="5" s="1"/>
  <c r="Q49" i="5" s="1"/>
  <c r="Q50" i="5" s="1"/>
  <c r="Q51" i="5" s="1"/>
  <c r="Q52" i="5" s="1"/>
  <c r="Q53" i="5" s="1"/>
  <c r="Q54" i="5" s="1"/>
  <c r="Q55" i="5" s="1"/>
  <c r="Q56" i="5" s="1"/>
  <c r="Q57" i="5" s="1"/>
  <c r="Q58" i="5" s="1"/>
  <c r="Q59" i="5" s="1"/>
  <c r="Q60" i="5" s="1"/>
  <c r="Q61" i="5" s="1"/>
  <c r="Q62" i="5" s="1"/>
  <c r="Q63" i="5" s="1"/>
  <c r="Q64" i="5" s="1"/>
  <c r="Q65" i="5" s="1"/>
  <c r="Q66" i="5" s="1"/>
  <c r="Q67" i="5" s="1"/>
  <c r="Q68" i="5" s="1"/>
  <c r="Q69" i="5" s="1"/>
  <c r="Q70" i="5" s="1"/>
  <c r="Q71" i="5" s="1"/>
  <c r="Q72" i="5" s="1"/>
  <c r="Q73" i="5" s="1"/>
  <c r="Q74" i="5" s="1"/>
  <c r="Q75" i="5" s="1"/>
  <c r="Q76" i="5" s="1"/>
  <c r="Q77" i="5" s="1"/>
  <c r="Q78" i="5" s="1"/>
  <c r="Q79" i="5" s="1"/>
  <c r="Q80" i="5" s="1"/>
  <c r="Q81" i="5" s="1"/>
  <c r="Q82" i="5" s="1"/>
  <c r="Q83" i="5" s="1"/>
  <c r="Q84" i="5" s="1"/>
  <c r="Q85" i="5" s="1"/>
  <c r="Q86" i="5" s="1"/>
  <c r="Q87" i="5" s="1"/>
  <c r="Q88" i="5" s="1"/>
  <c r="Q89" i="5" s="1"/>
  <c r="Q90" i="5" s="1"/>
  <c r="Q91" i="5" s="1"/>
  <c r="Q92" i="5" s="1"/>
  <c r="Q93" i="5" s="1"/>
  <c r="Q94" i="5" s="1"/>
  <c r="Q95" i="5" s="1"/>
  <c r="Q96" i="5" s="1"/>
  <c r="Q97" i="5" s="1"/>
  <c r="Q98" i="5" s="1"/>
  <c r="Q99" i="5" s="1"/>
  <c r="Q100" i="5" s="1"/>
  <c r="Q101" i="5" s="1"/>
  <c r="Q102" i="5" s="1"/>
  <c r="Q103" i="5" s="1"/>
  <c r="Q104" i="5" s="1"/>
  <c r="Q105" i="5" s="1"/>
  <c r="Q106" i="5" s="1"/>
  <c r="Q107" i="5" s="1"/>
  <c r="Q108" i="5" s="1"/>
  <c r="Q109" i="5" s="1"/>
  <c r="Q110" i="5" s="1"/>
  <c r="Q111" i="5" s="1"/>
  <c r="Q112" i="5" s="1"/>
  <c r="Q113" i="5" s="1"/>
  <c r="Q114" i="5" s="1"/>
  <c r="Q115" i="5" s="1"/>
  <c r="Q116" i="5" s="1"/>
  <c r="Q117" i="5" s="1"/>
  <c r="Q118" i="5" s="1"/>
  <c r="Q119" i="5" s="1"/>
  <c r="Q120" i="5" s="1"/>
  <c r="Q121" i="5" s="1"/>
  <c r="Q122" i="5" s="1"/>
  <c r="Q123" i="5" s="1"/>
  <c r="Q124" i="5" s="1"/>
  <c r="Q125" i="5" s="1"/>
  <c r="Q126" i="5" s="1"/>
  <c r="Q127" i="5" s="1"/>
  <c r="Q128" i="5" s="1"/>
  <c r="Q129" i="5" s="1"/>
  <c r="Q130" i="5" s="1"/>
  <c r="Q131" i="5" s="1"/>
  <c r="Q132" i="5" s="1"/>
  <c r="Q133" i="5" s="1"/>
  <c r="Q134" i="5" s="1"/>
  <c r="Q135" i="5" s="1"/>
  <c r="Q136" i="5" s="1"/>
  <c r="Q137" i="5" s="1"/>
  <c r="Q138" i="5" s="1"/>
  <c r="Q139" i="5" s="1"/>
  <c r="Q140" i="5" s="1"/>
  <c r="Q141" i="5" s="1"/>
  <c r="Q142" i="5" s="1"/>
  <c r="Q143" i="5" s="1"/>
  <c r="Q144" i="5" s="1"/>
  <c r="Q145" i="5" s="1"/>
  <c r="Q146" i="5" s="1"/>
  <c r="Q147" i="5" s="1"/>
  <c r="Q148" i="5" s="1"/>
  <c r="Q149" i="5" s="1"/>
  <c r="Q150" i="5" s="1"/>
  <c r="Q151" i="5" s="1"/>
  <c r="Q152" i="5" s="1"/>
  <c r="Q153" i="5" s="1"/>
  <c r="Q154" i="5" s="1"/>
  <c r="Q155" i="5" s="1"/>
  <c r="Q156" i="5" s="1"/>
  <c r="Q157" i="5" s="1"/>
  <c r="Q158" i="5" s="1"/>
  <c r="Q159" i="5" s="1"/>
  <c r="Q160" i="5" s="1"/>
  <c r="Q161" i="5" s="1"/>
  <c r="Q162" i="5" s="1"/>
  <c r="Q163" i="5" s="1"/>
  <c r="Q164" i="5" s="1"/>
  <c r="Q165" i="5" s="1"/>
  <c r="Q166" i="5" s="1"/>
  <c r="Q167" i="5" s="1"/>
  <c r="Q168" i="5" s="1"/>
  <c r="Q169" i="5" s="1"/>
  <c r="Q170" i="5" s="1"/>
  <c r="Q171" i="5" s="1"/>
  <c r="Q172" i="5" s="1"/>
  <c r="Q173" i="5" s="1"/>
  <c r="Q174" i="5" s="1"/>
  <c r="Q175" i="5" s="1"/>
  <c r="Q176" i="5" s="1"/>
  <c r="Q177" i="5" s="1"/>
  <c r="Q178" i="5" s="1"/>
  <c r="Q179" i="5" s="1"/>
  <c r="Q180" i="5" s="1"/>
  <c r="Q181" i="5" s="1"/>
  <c r="Q182" i="5" s="1"/>
  <c r="Q183" i="5" s="1"/>
  <c r="Q184" i="5" s="1"/>
  <c r="Q185" i="5" s="1"/>
  <c r="Q186" i="5" s="1"/>
  <c r="Q187" i="5" s="1"/>
  <c r="Q188" i="5" s="1"/>
  <c r="Q189" i="5" s="1"/>
  <c r="Q190" i="5" s="1"/>
  <c r="Q191" i="5" s="1"/>
  <c r="Q192" i="5" s="1"/>
  <c r="Q193" i="5" s="1"/>
  <c r="Q194" i="5" s="1"/>
  <c r="Q195" i="5" s="1"/>
  <c r="Q196" i="5" s="1"/>
  <c r="Q197" i="5" s="1"/>
  <c r="Q198" i="5" s="1"/>
  <c r="Q199" i="5" s="1"/>
  <c r="Q200" i="5" s="1"/>
  <c r="Q201" i="5" s="1"/>
  <c r="Q202" i="5" s="1"/>
  <c r="Q203" i="5" s="1"/>
  <c r="Q204" i="5" s="1"/>
  <c r="Q205" i="5" s="1"/>
  <c r="Q206" i="5" s="1"/>
  <c r="Q207" i="5" s="1"/>
  <c r="Q208" i="5" s="1"/>
  <c r="Q209" i="5" s="1"/>
  <c r="Q210" i="5" s="1"/>
  <c r="Q211" i="5" s="1"/>
  <c r="Q212" i="5" s="1"/>
  <c r="Q213" i="5" s="1"/>
  <c r="Q214" i="5" s="1"/>
  <c r="Q215" i="5" s="1"/>
  <c r="Q216" i="5" s="1"/>
  <c r="Q217" i="5" s="1"/>
  <c r="O17" i="5"/>
  <c r="O18" i="5" s="1"/>
  <c r="O19" i="5" s="1"/>
  <c r="O20" i="5" s="1"/>
  <c r="O21" i="5" s="1"/>
  <c r="O22" i="5" s="1"/>
  <c r="O23" i="5" s="1"/>
  <c r="O24" i="5" s="1"/>
  <c r="O25" i="5" s="1"/>
  <c r="O26" i="5" s="1"/>
  <c r="O27" i="5" s="1"/>
  <c r="O28" i="5" s="1"/>
  <c r="O29" i="5" s="1"/>
  <c r="O30" i="5" s="1"/>
  <c r="O31" i="5" s="1"/>
  <c r="O32" i="5" s="1"/>
  <c r="O33" i="5" s="1"/>
  <c r="O34" i="5" s="1"/>
  <c r="O35" i="5" s="1"/>
  <c r="O36" i="5" s="1"/>
  <c r="O37" i="5" s="1"/>
  <c r="O38" i="5" s="1"/>
  <c r="O39" i="5" s="1"/>
  <c r="O40" i="5" s="1"/>
  <c r="O41" i="5" s="1"/>
  <c r="O42" i="5" s="1"/>
  <c r="O43" i="5" s="1"/>
  <c r="O44" i="5" s="1"/>
  <c r="O45" i="5" s="1"/>
  <c r="O46" i="5" s="1"/>
  <c r="O47" i="5" s="1"/>
  <c r="O48" i="5" s="1"/>
  <c r="O49" i="5" s="1"/>
  <c r="O50" i="5" s="1"/>
  <c r="O51" i="5" s="1"/>
  <c r="O52" i="5" s="1"/>
  <c r="O53" i="5" s="1"/>
  <c r="O54" i="5" s="1"/>
  <c r="O55" i="5" s="1"/>
  <c r="O56" i="5" s="1"/>
  <c r="O57" i="5" s="1"/>
  <c r="O58" i="5" s="1"/>
  <c r="O59" i="5" s="1"/>
  <c r="O60" i="5" s="1"/>
  <c r="O61" i="5" s="1"/>
  <c r="O62" i="5" s="1"/>
  <c r="O63" i="5" s="1"/>
  <c r="O64" i="5" s="1"/>
  <c r="O65" i="5" s="1"/>
  <c r="O66" i="5" s="1"/>
  <c r="O67" i="5" s="1"/>
  <c r="O68" i="5" s="1"/>
  <c r="O69" i="5" s="1"/>
  <c r="O70" i="5" s="1"/>
  <c r="O71" i="5" s="1"/>
  <c r="O72" i="5" s="1"/>
  <c r="O73" i="5" s="1"/>
  <c r="O74" i="5" s="1"/>
  <c r="O75" i="5" s="1"/>
  <c r="O76" i="5" s="1"/>
  <c r="O77" i="5" s="1"/>
  <c r="O78" i="5" s="1"/>
  <c r="O79" i="5" s="1"/>
  <c r="O80" i="5" s="1"/>
  <c r="O81" i="5" s="1"/>
  <c r="O82" i="5" s="1"/>
  <c r="O83" i="5" s="1"/>
  <c r="O84" i="5" s="1"/>
  <c r="O85" i="5" s="1"/>
  <c r="O86" i="5" s="1"/>
  <c r="O87" i="5" s="1"/>
  <c r="O88" i="5" s="1"/>
  <c r="O89" i="5" s="1"/>
  <c r="O90" i="5" s="1"/>
  <c r="O91" i="5" s="1"/>
  <c r="O92" i="5" s="1"/>
  <c r="O93" i="5" s="1"/>
  <c r="O94" i="5" s="1"/>
  <c r="O95" i="5" s="1"/>
  <c r="O96" i="5" s="1"/>
  <c r="O97" i="5" s="1"/>
  <c r="O98" i="5" s="1"/>
  <c r="O99" i="5" s="1"/>
  <c r="O100" i="5" s="1"/>
  <c r="O101" i="5" s="1"/>
  <c r="O102" i="5" s="1"/>
  <c r="O103" i="5" s="1"/>
  <c r="O104" i="5" s="1"/>
  <c r="O105" i="5" s="1"/>
  <c r="O106" i="5" s="1"/>
  <c r="O107" i="5" s="1"/>
  <c r="O108" i="5" s="1"/>
  <c r="O109" i="5" s="1"/>
  <c r="O110" i="5" s="1"/>
  <c r="O111" i="5" s="1"/>
  <c r="O112" i="5" s="1"/>
  <c r="O113" i="5" s="1"/>
  <c r="O114" i="5" s="1"/>
  <c r="O115" i="5" s="1"/>
  <c r="O116" i="5" s="1"/>
  <c r="O117" i="5" s="1"/>
  <c r="O118" i="5" s="1"/>
  <c r="O119" i="5" s="1"/>
  <c r="O120" i="5" s="1"/>
  <c r="O121" i="5" s="1"/>
  <c r="O122" i="5" s="1"/>
  <c r="O123" i="5" s="1"/>
  <c r="O124" i="5" s="1"/>
  <c r="O125" i="5" s="1"/>
  <c r="O126" i="5" s="1"/>
  <c r="O127" i="5" s="1"/>
  <c r="O128" i="5" s="1"/>
  <c r="O129" i="5" s="1"/>
  <c r="O130" i="5" s="1"/>
  <c r="O131" i="5" s="1"/>
  <c r="O132" i="5" s="1"/>
  <c r="O133" i="5" s="1"/>
  <c r="O134" i="5" s="1"/>
  <c r="O135" i="5" s="1"/>
  <c r="O136" i="5" s="1"/>
  <c r="O137" i="5" s="1"/>
  <c r="O138" i="5" s="1"/>
  <c r="O139" i="5" s="1"/>
  <c r="O140" i="5" s="1"/>
  <c r="O141" i="5" s="1"/>
  <c r="O142" i="5" s="1"/>
  <c r="O143" i="5" s="1"/>
  <c r="O144" i="5" s="1"/>
  <c r="O145" i="5" s="1"/>
  <c r="O146" i="5" s="1"/>
  <c r="O147" i="5" s="1"/>
  <c r="O148" i="5" s="1"/>
  <c r="O149" i="5" s="1"/>
  <c r="O150" i="5" s="1"/>
  <c r="O151" i="5" s="1"/>
  <c r="O152" i="5" s="1"/>
  <c r="O153" i="5" s="1"/>
  <c r="O154" i="5" s="1"/>
  <c r="O155" i="5" s="1"/>
  <c r="O156" i="5" s="1"/>
  <c r="O157" i="5" s="1"/>
  <c r="O158" i="5" s="1"/>
  <c r="O159" i="5" s="1"/>
  <c r="O160" i="5" s="1"/>
  <c r="O161" i="5" s="1"/>
  <c r="O162" i="5" s="1"/>
  <c r="O163" i="5" s="1"/>
  <c r="O164" i="5" s="1"/>
  <c r="O165" i="5" s="1"/>
  <c r="O166" i="5" s="1"/>
  <c r="O167" i="5" s="1"/>
  <c r="O168" i="5" s="1"/>
  <c r="O169" i="5" s="1"/>
  <c r="O170" i="5" s="1"/>
  <c r="O171" i="5" s="1"/>
  <c r="O172" i="5" s="1"/>
  <c r="O173" i="5" s="1"/>
  <c r="O174" i="5" s="1"/>
  <c r="O175" i="5" s="1"/>
  <c r="O176" i="5" s="1"/>
  <c r="O177" i="5" s="1"/>
  <c r="O178" i="5" s="1"/>
  <c r="O179" i="5" s="1"/>
  <c r="O180" i="5" s="1"/>
  <c r="O181" i="5" s="1"/>
  <c r="O182" i="5" s="1"/>
  <c r="O183" i="5" s="1"/>
  <c r="O184" i="5" s="1"/>
  <c r="O185" i="5" s="1"/>
  <c r="O186" i="5" s="1"/>
  <c r="O187" i="5" s="1"/>
  <c r="O188" i="5" s="1"/>
  <c r="O189" i="5" s="1"/>
  <c r="O190" i="5" s="1"/>
  <c r="O191" i="5" s="1"/>
  <c r="O192" i="5" s="1"/>
  <c r="O193" i="5" s="1"/>
  <c r="O194" i="5" s="1"/>
  <c r="O195" i="5" s="1"/>
  <c r="O196" i="5" s="1"/>
  <c r="O197" i="5" s="1"/>
  <c r="O198" i="5" s="1"/>
  <c r="O199" i="5" s="1"/>
  <c r="O200" i="5" s="1"/>
  <c r="O201" i="5" s="1"/>
  <c r="O202" i="5" s="1"/>
  <c r="O203" i="5" s="1"/>
  <c r="O204" i="5" s="1"/>
  <c r="O205" i="5" s="1"/>
  <c r="O206" i="5" s="1"/>
  <c r="O207" i="5" s="1"/>
  <c r="O208" i="5" s="1"/>
  <c r="O209" i="5" s="1"/>
  <c r="O210" i="5" s="1"/>
  <c r="O211" i="5" s="1"/>
  <c r="O212" i="5" s="1"/>
  <c r="O213" i="5" s="1"/>
  <c r="O214" i="5" s="1"/>
  <c r="O215" i="5" s="1"/>
  <c r="O216" i="5" s="1"/>
  <c r="H17" i="5"/>
  <c r="H18" i="5" s="1"/>
  <c r="H19" i="5" s="1"/>
  <c r="H20" i="5" s="1"/>
  <c r="H21" i="5" s="1"/>
  <c r="H22" i="5" s="1"/>
  <c r="H23" i="5" s="1"/>
  <c r="H24" i="5" s="1"/>
  <c r="H25" i="5" s="1"/>
  <c r="H26" i="5" s="1"/>
  <c r="H27" i="5" s="1"/>
  <c r="H28" i="5" s="1"/>
  <c r="H29" i="5" s="1"/>
  <c r="H30" i="5" s="1"/>
  <c r="H31" i="5" s="1"/>
  <c r="H32" i="5" s="1"/>
  <c r="H33" i="5" s="1"/>
  <c r="H34" i="5" s="1"/>
  <c r="H35" i="5" s="1"/>
  <c r="H36" i="5" s="1"/>
  <c r="H37" i="5" s="1"/>
  <c r="H38" i="5" s="1"/>
  <c r="H39" i="5" s="1"/>
  <c r="H40" i="5" s="1"/>
  <c r="H41" i="5" s="1"/>
  <c r="H42" i="5" s="1"/>
  <c r="H43" i="5" s="1"/>
  <c r="H44" i="5" s="1"/>
  <c r="H45" i="5" s="1"/>
  <c r="H46" i="5" s="1"/>
  <c r="H47" i="5" s="1"/>
  <c r="H48" i="5" s="1"/>
  <c r="H49" i="5" s="1"/>
  <c r="H50" i="5" s="1"/>
  <c r="H51" i="5" s="1"/>
  <c r="H52" i="5" s="1"/>
  <c r="H53" i="5" s="1"/>
  <c r="H54" i="5" s="1"/>
  <c r="H55" i="5" s="1"/>
  <c r="H56" i="5" s="1"/>
  <c r="H57" i="5" s="1"/>
  <c r="H58" i="5" s="1"/>
  <c r="H59" i="5" s="1"/>
  <c r="H60" i="5" s="1"/>
  <c r="H61" i="5" s="1"/>
  <c r="H62" i="5" s="1"/>
  <c r="H63" i="5" s="1"/>
  <c r="H64" i="5" s="1"/>
  <c r="H65" i="5" s="1"/>
  <c r="H66" i="5" s="1"/>
  <c r="H67" i="5" s="1"/>
  <c r="H68" i="5" s="1"/>
  <c r="H69" i="5" s="1"/>
  <c r="H70" i="5" s="1"/>
  <c r="H71" i="5" s="1"/>
  <c r="H72" i="5" s="1"/>
  <c r="H73" i="5" s="1"/>
  <c r="H74" i="5" s="1"/>
  <c r="H75" i="5" s="1"/>
  <c r="H76" i="5" s="1"/>
  <c r="H77" i="5" s="1"/>
  <c r="H78" i="5" s="1"/>
  <c r="H79" i="5" s="1"/>
  <c r="H80" i="5" s="1"/>
  <c r="H81" i="5" s="1"/>
  <c r="H82" i="5" s="1"/>
  <c r="H83" i="5" s="1"/>
  <c r="H84" i="5" s="1"/>
  <c r="H85" i="5" s="1"/>
  <c r="H86" i="5" s="1"/>
  <c r="H87" i="5" s="1"/>
  <c r="H88" i="5" s="1"/>
  <c r="H89" i="5" s="1"/>
  <c r="H90" i="5" s="1"/>
  <c r="H91" i="5" s="1"/>
  <c r="H92" i="5" s="1"/>
  <c r="H93" i="5" s="1"/>
  <c r="H94" i="5" s="1"/>
  <c r="H95" i="5" s="1"/>
  <c r="H96" i="5" s="1"/>
  <c r="H97" i="5" s="1"/>
  <c r="H98" i="5" s="1"/>
  <c r="H99" i="5" s="1"/>
  <c r="H100" i="5" s="1"/>
  <c r="H101" i="5" s="1"/>
  <c r="H102" i="5" s="1"/>
  <c r="H103" i="5" s="1"/>
  <c r="H104" i="5" s="1"/>
  <c r="H105" i="5" s="1"/>
  <c r="H106" i="5" s="1"/>
  <c r="H107" i="5" s="1"/>
  <c r="H108" i="5" s="1"/>
  <c r="H109" i="5" s="1"/>
  <c r="H110" i="5" s="1"/>
  <c r="H111" i="5" s="1"/>
  <c r="H112" i="5" s="1"/>
  <c r="H113" i="5" s="1"/>
  <c r="H114" i="5" s="1"/>
  <c r="H115" i="5" s="1"/>
  <c r="H116" i="5" s="1"/>
  <c r="H117" i="5" s="1"/>
  <c r="H118" i="5" s="1"/>
  <c r="H119" i="5" s="1"/>
  <c r="H120" i="5" s="1"/>
  <c r="H121" i="5" s="1"/>
  <c r="H122" i="5" s="1"/>
  <c r="H123" i="5" s="1"/>
  <c r="H124" i="5" s="1"/>
  <c r="H125" i="5" s="1"/>
  <c r="H126" i="5" s="1"/>
  <c r="H127" i="5" s="1"/>
  <c r="H128" i="5" s="1"/>
  <c r="H129" i="5" s="1"/>
  <c r="H130" i="5" s="1"/>
  <c r="H131" i="5" s="1"/>
  <c r="H132" i="5" s="1"/>
  <c r="H133" i="5" s="1"/>
  <c r="H134" i="5" s="1"/>
  <c r="H135" i="5" s="1"/>
  <c r="H136" i="5" s="1"/>
  <c r="H137" i="5" s="1"/>
  <c r="H138" i="5" s="1"/>
  <c r="H139" i="5" s="1"/>
  <c r="H140" i="5" s="1"/>
  <c r="H141" i="5" s="1"/>
  <c r="H142" i="5" s="1"/>
  <c r="H143" i="5" s="1"/>
  <c r="H144" i="5" s="1"/>
  <c r="H145" i="5" s="1"/>
  <c r="H146" i="5" s="1"/>
  <c r="H147" i="5" s="1"/>
  <c r="H148" i="5" s="1"/>
  <c r="H149" i="5" s="1"/>
  <c r="H150" i="5" s="1"/>
  <c r="H151" i="5" s="1"/>
  <c r="H152" i="5" s="1"/>
  <c r="H153" i="5" s="1"/>
  <c r="H154" i="5" s="1"/>
  <c r="H155" i="5" s="1"/>
  <c r="H156" i="5" s="1"/>
  <c r="H157" i="5" s="1"/>
  <c r="H158" i="5" s="1"/>
  <c r="H159" i="5" s="1"/>
  <c r="H160" i="5" s="1"/>
  <c r="H161" i="5" s="1"/>
  <c r="H162" i="5" s="1"/>
  <c r="H163" i="5" s="1"/>
  <c r="H164" i="5" s="1"/>
  <c r="H165" i="5" s="1"/>
  <c r="H166" i="5" s="1"/>
  <c r="H167" i="5" s="1"/>
  <c r="H168" i="5" s="1"/>
  <c r="H169" i="5" s="1"/>
  <c r="H170" i="5" s="1"/>
  <c r="H171" i="5" s="1"/>
  <c r="H172" i="5" s="1"/>
  <c r="H173" i="5" s="1"/>
  <c r="H174" i="5" s="1"/>
  <c r="H175" i="5" s="1"/>
  <c r="H176" i="5" s="1"/>
  <c r="H177" i="5" s="1"/>
  <c r="H178" i="5" s="1"/>
  <c r="H179" i="5" s="1"/>
  <c r="H180" i="5" s="1"/>
  <c r="H181" i="5" s="1"/>
  <c r="H182" i="5" s="1"/>
  <c r="H183" i="5" s="1"/>
  <c r="H184" i="5" s="1"/>
  <c r="H185" i="5" s="1"/>
  <c r="H186" i="5" s="1"/>
  <c r="H187" i="5" s="1"/>
  <c r="H188" i="5" s="1"/>
  <c r="H189" i="5" s="1"/>
  <c r="H190" i="5" s="1"/>
  <c r="H191" i="5" s="1"/>
  <c r="H192" i="5" s="1"/>
  <c r="H193" i="5" s="1"/>
  <c r="H194" i="5" s="1"/>
  <c r="H195" i="5" s="1"/>
  <c r="H196" i="5" s="1"/>
  <c r="H197" i="5" s="1"/>
  <c r="H198" i="5" s="1"/>
  <c r="H199" i="5" s="1"/>
  <c r="H200" i="5" s="1"/>
  <c r="H201" i="5" s="1"/>
  <c r="H202" i="5" s="1"/>
  <c r="H203" i="5" s="1"/>
  <c r="H204" i="5" s="1"/>
  <c r="H205" i="5" s="1"/>
  <c r="H206" i="5" s="1"/>
  <c r="H207" i="5" s="1"/>
  <c r="H208" i="5" s="1"/>
  <c r="H209" i="5" s="1"/>
  <c r="H210" i="5" s="1"/>
  <c r="H211" i="5" s="1"/>
  <c r="H212" i="5" s="1"/>
  <c r="H213" i="5" s="1"/>
  <c r="H214" i="5" s="1"/>
  <c r="H215" i="5" s="1"/>
  <c r="H16" i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O16" i="1"/>
  <c r="O17" i="1" s="1"/>
  <c r="O18" i="1" s="1"/>
  <c r="O19" i="1" s="1"/>
  <c r="O20" i="1" s="1"/>
  <c r="O21" i="1" s="1"/>
  <c r="O22" i="1" s="1"/>
  <c r="O23" i="1" s="1"/>
  <c r="O24" i="1" s="1"/>
  <c r="O25" i="1" s="1"/>
  <c r="O26" i="1" s="1"/>
  <c r="O27" i="1" s="1"/>
  <c r="O28" i="1" s="1"/>
  <c r="O29" i="1" s="1"/>
  <c r="O30" i="1" s="1"/>
  <c r="O31" i="1" s="1"/>
  <c r="O32" i="1" s="1"/>
  <c r="O33" i="1" s="1"/>
  <c r="O34" i="1" s="1"/>
  <c r="O35" i="1" s="1"/>
  <c r="O36" i="1" s="1"/>
  <c r="O37" i="1" s="1"/>
  <c r="O38" i="1" s="1"/>
  <c r="O39" i="1" s="1"/>
  <c r="O40" i="1" s="1"/>
  <c r="O41" i="1" s="1"/>
  <c r="O42" i="1" s="1"/>
  <c r="O43" i="1" s="1"/>
  <c r="O44" i="1" s="1"/>
  <c r="O45" i="1" s="1"/>
  <c r="O46" i="1" s="1"/>
  <c r="O47" i="1" s="1"/>
  <c r="O48" i="1" s="1"/>
  <c r="O49" i="1" s="1"/>
  <c r="O50" i="1" s="1"/>
  <c r="O51" i="1" s="1"/>
  <c r="O52" i="1" s="1"/>
  <c r="O53" i="1" s="1"/>
  <c r="O54" i="1" s="1"/>
  <c r="O55" i="1" s="1"/>
  <c r="O56" i="1" s="1"/>
  <c r="O57" i="1" s="1"/>
  <c r="O58" i="1" s="1"/>
  <c r="O59" i="1" s="1"/>
  <c r="O60" i="1" s="1"/>
  <c r="O61" i="1" s="1"/>
  <c r="O62" i="1" s="1"/>
  <c r="O63" i="1" s="1"/>
  <c r="O64" i="1" s="1"/>
  <c r="O65" i="1" s="1"/>
  <c r="O66" i="1" s="1"/>
  <c r="O67" i="1" s="1"/>
  <c r="O68" i="1" s="1"/>
  <c r="O69" i="1" s="1"/>
  <c r="O70" i="1" s="1"/>
  <c r="O71" i="1" s="1"/>
  <c r="O72" i="1" s="1"/>
  <c r="O73" i="1" s="1"/>
  <c r="O74" i="1" s="1"/>
  <c r="O75" i="1" s="1"/>
  <c r="O76" i="1" s="1"/>
  <c r="O77" i="1" s="1"/>
  <c r="O78" i="1" s="1"/>
  <c r="O79" i="1" s="1"/>
  <c r="O80" i="1" s="1"/>
  <c r="O81" i="1" s="1"/>
  <c r="O82" i="1" s="1"/>
  <c r="O83" i="1" s="1"/>
  <c r="O84" i="1" s="1"/>
  <c r="O85" i="1" s="1"/>
  <c r="O86" i="1" s="1"/>
  <c r="O87" i="1" s="1"/>
  <c r="O88" i="1" s="1"/>
  <c r="O89" i="1" s="1"/>
  <c r="O90" i="1" s="1"/>
  <c r="O91" i="1" s="1"/>
  <c r="O92" i="1" s="1"/>
  <c r="O93" i="1" s="1"/>
  <c r="O94" i="1" s="1"/>
  <c r="O95" i="1" s="1"/>
  <c r="O96" i="1" s="1"/>
  <c r="O97" i="1" s="1"/>
  <c r="O98" i="1" s="1"/>
  <c r="O99" i="1" s="1"/>
  <c r="O100" i="1" s="1"/>
  <c r="O101" i="1" s="1"/>
  <c r="O102" i="1" s="1"/>
  <c r="O103" i="1" s="1"/>
  <c r="O104" i="1" s="1"/>
  <c r="O105" i="1" s="1"/>
  <c r="O106" i="1" s="1"/>
  <c r="O107" i="1" s="1"/>
  <c r="O108" i="1" s="1"/>
  <c r="O109" i="1" s="1"/>
  <c r="O110" i="1" s="1"/>
  <c r="O111" i="1" s="1"/>
  <c r="O112" i="1" s="1"/>
  <c r="O113" i="1" s="1"/>
  <c r="O114" i="1" s="1"/>
  <c r="O115" i="1" s="1"/>
  <c r="O116" i="1" s="1"/>
  <c r="O117" i="1" s="1"/>
  <c r="O118" i="1" s="1"/>
  <c r="O119" i="1" s="1"/>
  <c r="O120" i="1" s="1"/>
  <c r="O121" i="1" s="1"/>
  <c r="O122" i="1" s="1"/>
  <c r="O123" i="1" s="1"/>
  <c r="O124" i="1" s="1"/>
  <c r="O125" i="1" s="1"/>
  <c r="O126" i="1" s="1"/>
  <c r="O127" i="1" s="1"/>
  <c r="O128" i="1" s="1"/>
  <c r="O129" i="1" s="1"/>
  <c r="O130" i="1" s="1"/>
  <c r="O131" i="1" s="1"/>
  <c r="O132" i="1" s="1"/>
  <c r="O133" i="1" s="1"/>
  <c r="O134" i="1" s="1"/>
  <c r="O135" i="1" s="1"/>
  <c r="O136" i="1" s="1"/>
  <c r="O137" i="1" s="1"/>
  <c r="O138" i="1" s="1"/>
  <c r="O139" i="1" s="1"/>
  <c r="O140" i="1" s="1"/>
  <c r="O141" i="1" s="1"/>
  <c r="O142" i="1" s="1"/>
  <c r="O143" i="1" s="1"/>
  <c r="O144" i="1" s="1"/>
  <c r="O145" i="1" s="1"/>
  <c r="O146" i="1" s="1"/>
  <c r="O147" i="1" s="1"/>
  <c r="O148" i="1" s="1"/>
  <c r="O149" i="1" s="1"/>
  <c r="O150" i="1" s="1"/>
  <c r="O151" i="1" s="1"/>
  <c r="O152" i="1" s="1"/>
  <c r="O153" i="1" s="1"/>
  <c r="O154" i="1" s="1"/>
  <c r="O155" i="1" s="1"/>
  <c r="O156" i="1" s="1"/>
  <c r="O157" i="1" s="1"/>
  <c r="O158" i="1" s="1"/>
  <c r="O159" i="1" s="1"/>
  <c r="O160" i="1" s="1"/>
  <c r="O161" i="1" s="1"/>
  <c r="O162" i="1" s="1"/>
  <c r="O163" i="1" s="1"/>
  <c r="O164" i="1" s="1"/>
  <c r="O165" i="1" s="1"/>
  <c r="O166" i="1" s="1"/>
  <c r="O167" i="1" s="1"/>
  <c r="O168" i="1" s="1"/>
  <c r="O169" i="1" s="1"/>
  <c r="O170" i="1" s="1"/>
  <c r="O171" i="1" s="1"/>
  <c r="O172" i="1" s="1"/>
  <c r="O173" i="1" s="1"/>
  <c r="O174" i="1" s="1"/>
  <c r="O175" i="1" s="1"/>
  <c r="O176" i="1" s="1"/>
  <c r="O177" i="1" s="1"/>
  <c r="O178" i="1" s="1"/>
  <c r="O179" i="1" s="1"/>
  <c r="O180" i="1" s="1"/>
  <c r="O181" i="1" s="1"/>
  <c r="O182" i="1" s="1"/>
  <c r="O183" i="1" s="1"/>
  <c r="O184" i="1" s="1"/>
  <c r="O185" i="1" s="1"/>
  <c r="O186" i="1" s="1"/>
  <c r="O187" i="1" s="1"/>
  <c r="O188" i="1" s="1"/>
  <c r="O189" i="1" s="1"/>
  <c r="O190" i="1" s="1"/>
  <c r="O191" i="1" s="1"/>
  <c r="O192" i="1" s="1"/>
  <c r="O193" i="1" s="1"/>
  <c r="O194" i="1" s="1"/>
  <c r="O195" i="1" s="1"/>
  <c r="O196" i="1" s="1"/>
  <c r="O197" i="1" s="1"/>
  <c r="O198" i="1" s="1"/>
  <c r="O199" i="1" s="1"/>
  <c r="O200" i="1" s="1"/>
  <c r="O201" i="1" s="1"/>
  <c r="O202" i="1" s="1"/>
  <c r="O203" i="1" s="1"/>
  <c r="O204" i="1" s="1"/>
  <c r="O205" i="1" s="1"/>
  <c r="O206" i="1" s="1"/>
  <c r="O207" i="1" s="1"/>
  <c r="O208" i="1" s="1"/>
  <c r="O209" i="1" s="1"/>
  <c r="O210" i="1" s="1"/>
  <c r="O211" i="1" s="1"/>
  <c r="O212" i="1" s="1"/>
  <c r="O213" i="1" s="1"/>
  <c r="O214" i="1" s="1"/>
  <c r="O215" i="1" s="1"/>
  <c r="Q16" i="1"/>
  <c r="Q17" i="1" s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Q42" i="1" s="1"/>
  <c r="Q43" i="1" s="1"/>
  <c r="Q44" i="1" s="1"/>
  <c r="Q45" i="1" s="1"/>
  <c r="Q46" i="1" s="1"/>
  <c r="Q47" i="1" s="1"/>
  <c r="Q48" i="1" s="1"/>
  <c r="Q49" i="1" s="1"/>
  <c r="Q50" i="1" s="1"/>
  <c r="Q51" i="1" s="1"/>
  <c r="Q52" i="1" s="1"/>
  <c r="Q53" i="1" s="1"/>
  <c r="Q54" i="1" s="1"/>
  <c r="Q55" i="1" s="1"/>
  <c r="Q56" i="1" s="1"/>
  <c r="Q57" i="1" s="1"/>
  <c r="Q58" i="1" s="1"/>
  <c r="Q59" i="1" s="1"/>
  <c r="Q60" i="1" s="1"/>
  <c r="Q61" i="1" s="1"/>
  <c r="Q62" i="1" s="1"/>
  <c r="Q63" i="1" s="1"/>
  <c r="Q64" i="1" s="1"/>
  <c r="Q65" i="1" s="1"/>
  <c r="Q66" i="1" s="1"/>
  <c r="Q67" i="1" s="1"/>
  <c r="Q68" i="1" s="1"/>
  <c r="Q69" i="1" s="1"/>
  <c r="Q70" i="1" s="1"/>
  <c r="Q71" i="1" s="1"/>
  <c r="Q72" i="1" s="1"/>
  <c r="Q73" i="1" s="1"/>
  <c r="Q74" i="1" s="1"/>
  <c r="Q75" i="1" s="1"/>
  <c r="Q76" i="1" s="1"/>
  <c r="Q77" i="1" s="1"/>
  <c r="Q78" i="1" s="1"/>
  <c r="Q79" i="1" s="1"/>
  <c r="Q80" i="1" s="1"/>
  <c r="Q81" i="1" s="1"/>
  <c r="Q82" i="1" s="1"/>
  <c r="Q83" i="1" s="1"/>
  <c r="Q84" i="1" s="1"/>
  <c r="Q85" i="1" s="1"/>
  <c r="Q86" i="1" s="1"/>
  <c r="Q87" i="1" s="1"/>
  <c r="Q88" i="1" s="1"/>
  <c r="Q89" i="1" s="1"/>
  <c r="Q90" i="1" s="1"/>
  <c r="Q91" i="1" s="1"/>
  <c r="Q92" i="1" s="1"/>
  <c r="Q93" i="1" s="1"/>
  <c r="Q94" i="1" s="1"/>
  <c r="Q95" i="1" s="1"/>
  <c r="Q96" i="1" s="1"/>
  <c r="Q97" i="1" s="1"/>
  <c r="Q98" i="1" s="1"/>
  <c r="Q99" i="1" s="1"/>
  <c r="Q100" i="1" s="1"/>
  <c r="Q101" i="1" s="1"/>
  <c r="Q102" i="1" s="1"/>
  <c r="Q103" i="1" s="1"/>
  <c r="Q104" i="1" s="1"/>
  <c r="Q105" i="1" s="1"/>
  <c r="Q106" i="1" s="1"/>
  <c r="Q107" i="1" s="1"/>
  <c r="Q108" i="1" s="1"/>
  <c r="Q109" i="1" s="1"/>
  <c r="Q110" i="1" s="1"/>
  <c r="Q111" i="1" s="1"/>
  <c r="Q112" i="1" s="1"/>
  <c r="Q113" i="1" s="1"/>
  <c r="Q114" i="1" s="1"/>
  <c r="Q115" i="1" s="1"/>
  <c r="Q116" i="1" s="1"/>
  <c r="Q117" i="1" s="1"/>
  <c r="Q118" i="1" s="1"/>
  <c r="Q119" i="1" s="1"/>
  <c r="Q120" i="1" s="1"/>
  <c r="Q121" i="1" s="1"/>
  <c r="Q122" i="1" s="1"/>
  <c r="Q123" i="1" s="1"/>
  <c r="Q124" i="1" s="1"/>
  <c r="Q125" i="1" s="1"/>
  <c r="Q126" i="1" s="1"/>
  <c r="Q127" i="1" s="1"/>
  <c r="Q128" i="1" s="1"/>
  <c r="Q129" i="1" s="1"/>
  <c r="Q130" i="1" s="1"/>
  <c r="Q131" i="1" s="1"/>
  <c r="Q132" i="1" s="1"/>
  <c r="Q133" i="1" s="1"/>
  <c r="Q134" i="1" s="1"/>
  <c r="Q135" i="1" s="1"/>
  <c r="Q136" i="1" s="1"/>
  <c r="Q137" i="1" s="1"/>
  <c r="Q138" i="1" s="1"/>
  <c r="Q139" i="1" s="1"/>
  <c r="Q140" i="1" s="1"/>
  <c r="Q141" i="1" s="1"/>
  <c r="Q142" i="1" s="1"/>
  <c r="Q143" i="1" s="1"/>
  <c r="Q144" i="1" s="1"/>
  <c r="Q145" i="1" s="1"/>
  <c r="Q146" i="1" s="1"/>
  <c r="Q147" i="1" s="1"/>
  <c r="Q148" i="1" s="1"/>
  <c r="Q149" i="1" s="1"/>
  <c r="Q150" i="1" s="1"/>
  <c r="Q151" i="1" s="1"/>
  <c r="Q152" i="1" s="1"/>
  <c r="Q153" i="1" s="1"/>
  <c r="Q154" i="1" s="1"/>
  <c r="Q155" i="1" s="1"/>
  <c r="Q156" i="1" s="1"/>
  <c r="Q157" i="1" s="1"/>
  <c r="Q158" i="1" s="1"/>
  <c r="Q159" i="1" s="1"/>
  <c r="Q160" i="1" s="1"/>
  <c r="Q161" i="1" s="1"/>
  <c r="Q162" i="1" s="1"/>
  <c r="Q163" i="1" s="1"/>
  <c r="Q164" i="1" s="1"/>
  <c r="Q165" i="1" s="1"/>
  <c r="Q166" i="1" s="1"/>
  <c r="Q167" i="1" s="1"/>
  <c r="Q168" i="1" s="1"/>
  <c r="Q169" i="1" s="1"/>
  <c r="Q170" i="1" s="1"/>
  <c r="Q171" i="1" s="1"/>
  <c r="Q172" i="1" s="1"/>
  <c r="Q173" i="1" s="1"/>
  <c r="Q174" i="1" s="1"/>
  <c r="Q175" i="1" s="1"/>
  <c r="Q176" i="1" s="1"/>
  <c r="Q177" i="1" s="1"/>
  <c r="Q178" i="1" s="1"/>
  <c r="Q179" i="1" s="1"/>
  <c r="Q180" i="1" s="1"/>
  <c r="Q181" i="1" s="1"/>
  <c r="Q182" i="1" s="1"/>
  <c r="Q183" i="1" s="1"/>
  <c r="Q184" i="1" s="1"/>
  <c r="Q185" i="1" s="1"/>
  <c r="Q186" i="1" s="1"/>
  <c r="Q187" i="1" s="1"/>
  <c r="Q188" i="1" s="1"/>
  <c r="Q189" i="1" s="1"/>
  <c r="Q190" i="1" s="1"/>
  <c r="Q191" i="1" s="1"/>
  <c r="Q192" i="1" s="1"/>
  <c r="Q193" i="1" s="1"/>
  <c r="Q194" i="1" s="1"/>
  <c r="Q195" i="1" s="1"/>
  <c r="Q196" i="1" s="1"/>
  <c r="Q197" i="1" s="1"/>
  <c r="Q198" i="1" s="1"/>
  <c r="Q199" i="1" s="1"/>
  <c r="Q200" i="1" s="1"/>
  <c r="Q201" i="1" s="1"/>
  <c r="Q202" i="1" s="1"/>
  <c r="Q203" i="1" s="1"/>
  <c r="Q204" i="1" s="1"/>
  <c r="Q205" i="1" s="1"/>
  <c r="Q206" i="1" s="1"/>
  <c r="Q207" i="1" s="1"/>
  <c r="Q208" i="1" s="1"/>
  <c r="Q209" i="1" s="1"/>
  <c r="Q210" i="1" s="1"/>
  <c r="Q211" i="1" s="1"/>
  <c r="Q212" i="1" s="1"/>
  <c r="Q213" i="1" s="1"/>
  <c r="Q214" i="1" s="1"/>
  <c r="Q215" i="1" s="1"/>
  <c r="P215" i="1"/>
  <c r="C19" i="4"/>
  <c r="C20" i="4" s="1"/>
  <c r="C21" i="4" s="1"/>
  <c r="C22" i="4" s="1"/>
  <c r="N215" i="1"/>
  <c r="R215" i="1"/>
  <c r="S18" i="1"/>
  <c r="S19" i="1" s="1"/>
  <c r="S20" i="1" s="1"/>
  <c r="S21" i="1" s="1"/>
  <c r="S22" i="1" s="1"/>
  <c r="S23" i="1" s="1"/>
  <c r="S24" i="1" s="1"/>
  <c r="S25" i="1" s="1"/>
  <c r="S26" i="1" s="1"/>
  <c r="S27" i="1" s="1"/>
  <c r="S28" i="1" s="1"/>
  <c r="S29" i="1" s="1"/>
  <c r="S30" i="1" s="1"/>
  <c r="S31" i="1" s="1"/>
  <c r="S32" i="1" s="1"/>
  <c r="S33" i="1" s="1"/>
  <c r="S34" i="1" s="1"/>
  <c r="S35" i="1" s="1"/>
  <c r="S36" i="1" s="1"/>
  <c r="S37" i="1" s="1"/>
  <c r="S38" i="1" s="1"/>
  <c r="S39" i="1" s="1"/>
  <c r="S40" i="1" s="1"/>
  <c r="S41" i="1" s="1"/>
  <c r="S42" i="1" s="1"/>
  <c r="S43" i="1" s="1"/>
  <c r="S44" i="1" s="1"/>
  <c r="S45" i="1" s="1"/>
  <c r="S46" i="1" s="1"/>
  <c r="S47" i="1" s="1"/>
  <c r="S48" i="1" s="1"/>
  <c r="S49" i="1" s="1"/>
  <c r="S50" i="1" s="1"/>
  <c r="S51" i="1" s="1"/>
  <c r="S52" i="1" s="1"/>
  <c r="S53" i="1" s="1"/>
  <c r="S54" i="1" s="1"/>
  <c r="S55" i="1" s="1"/>
  <c r="S56" i="1" s="1"/>
  <c r="S57" i="1" s="1"/>
  <c r="S58" i="1" s="1"/>
  <c r="S59" i="1" s="1"/>
  <c r="S60" i="1" s="1"/>
  <c r="S61" i="1" s="1"/>
  <c r="S62" i="1" s="1"/>
  <c r="S63" i="1" s="1"/>
  <c r="S64" i="1" s="1"/>
  <c r="S65" i="1" s="1"/>
  <c r="S66" i="1" s="1"/>
  <c r="S67" i="1" s="1"/>
  <c r="S68" i="1" s="1"/>
  <c r="S69" i="1" s="1"/>
  <c r="S70" i="1" s="1"/>
  <c r="S71" i="1" s="1"/>
  <c r="S72" i="1" s="1"/>
  <c r="S73" i="1" s="1"/>
  <c r="S74" i="1" s="1"/>
  <c r="S75" i="1" s="1"/>
  <c r="S76" i="1" s="1"/>
  <c r="S77" i="1" s="1"/>
  <c r="S78" i="1" s="1"/>
  <c r="S79" i="1" s="1"/>
  <c r="S80" i="1" s="1"/>
  <c r="S81" i="1" s="1"/>
  <c r="S82" i="1" s="1"/>
  <c r="S83" i="1" s="1"/>
  <c r="S84" i="1" s="1"/>
  <c r="S85" i="1" s="1"/>
  <c r="S86" i="1" s="1"/>
  <c r="S87" i="1" s="1"/>
  <c r="S88" i="1" s="1"/>
  <c r="S89" i="1" s="1"/>
  <c r="S90" i="1" s="1"/>
  <c r="S91" i="1" s="1"/>
  <c r="S92" i="1" s="1"/>
  <c r="S93" i="1" s="1"/>
  <c r="S94" i="1" s="1"/>
  <c r="S95" i="1" s="1"/>
  <c r="S96" i="1" s="1"/>
  <c r="S97" i="1" s="1"/>
  <c r="S98" i="1" s="1"/>
  <c r="S99" i="1" s="1"/>
  <c r="S100" i="1" s="1"/>
  <c r="S101" i="1" s="1"/>
  <c r="S102" i="1" s="1"/>
  <c r="S103" i="1" s="1"/>
  <c r="S104" i="1" s="1"/>
  <c r="S105" i="1" s="1"/>
  <c r="S106" i="1" s="1"/>
  <c r="S107" i="1" s="1"/>
  <c r="S108" i="1" s="1"/>
  <c r="S109" i="1" s="1"/>
  <c r="S110" i="1" s="1"/>
  <c r="S111" i="1" s="1"/>
  <c r="S112" i="1" s="1"/>
  <c r="S113" i="1" s="1"/>
  <c r="S114" i="1" s="1"/>
  <c r="S115" i="1" s="1"/>
  <c r="S116" i="1" s="1"/>
  <c r="S117" i="1" s="1"/>
  <c r="S118" i="1" s="1"/>
  <c r="S119" i="1" s="1"/>
  <c r="S120" i="1" s="1"/>
  <c r="S121" i="1" s="1"/>
  <c r="S122" i="1" s="1"/>
  <c r="S123" i="1" s="1"/>
  <c r="S124" i="1" s="1"/>
  <c r="S125" i="1" s="1"/>
  <c r="S126" i="1" s="1"/>
  <c r="S127" i="1" s="1"/>
  <c r="S128" i="1" s="1"/>
  <c r="S129" i="1" s="1"/>
  <c r="S130" i="1" s="1"/>
  <c r="S131" i="1" s="1"/>
  <c r="S132" i="1" s="1"/>
  <c r="S133" i="1" s="1"/>
  <c r="S134" i="1" s="1"/>
  <c r="S135" i="1" s="1"/>
  <c r="S136" i="1" s="1"/>
  <c r="S137" i="1" s="1"/>
  <c r="S138" i="1" s="1"/>
  <c r="S139" i="1" s="1"/>
  <c r="S140" i="1" s="1"/>
  <c r="S141" i="1" s="1"/>
  <c r="S142" i="1" s="1"/>
  <c r="S143" i="1" s="1"/>
  <c r="S144" i="1" s="1"/>
  <c r="S145" i="1" s="1"/>
  <c r="S146" i="1" s="1"/>
  <c r="S147" i="1" s="1"/>
  <c r="S148" i="1" s="1"/>
  <c r="S149" i="1" s="1"/>
  <c r="S150" i="1" s="1"/>
  <c r="S151" i="1" s="1"/>
  <c r="S152" i="1" s="1"/>
  <c r="S153" i="1" s="1"/>
  <c r="S154" i="1" s="1"/>
  <c r="S155" i="1" s="1"/>
  <c r="S156" i="1" s="1"/>
  <c r="S157" i="1" s="1"/>
  <c r="S158" i="1" s="1"/>
  <c r="S159" i="1" s="1"/>
  <c r="S160" i="1" s="1"/>
  <c r="S161" i="1" s="1"/>
  <c r="S162" i="1" s="1"/>
  <c r="S163" i="1" s="1"/>
  <c r="S164" i="1" s="1"/>
  <c r="S165" i="1" s="1"/>
  <c r="S166" i="1" s="1"/>
  <c r="S167" i="1" s="1"/>
  <c r="S168" i="1" s="1"/>
  <c r="S169" i="1" s="1"/>
  <c r="S170" i="1" s="1"/>
  <c r="S171" i="1" s="1"/>
  <c r="S172" i="1" s="1"/>
  <c r="S173" i="1" s="1"/>
  <c r="S174" i="1" s="1"/>
  <c r="S175" i="1" s="1"/>
  <c r="S176" i="1" s="1"/>
  <c r="S177" i="1" s="1"/>
  <c r="S178" i="1" s="1"/>
  <c r="S179" i="1" s="1"/>
  <c r="S180" i="1" s="1"/>
  <c r="S181" i="1" s="1"/>
  <c r="S182" i="1" s="1"/>
  <c r="S183" i="1" s="1"/>
  <c r="S184" i="1" s="1"/>
  <c r="S185" i="1" s="1"/>
  <c r="S186" i="1" s="1"/>
  <c r="S187" i="1" s="1"/>
  <c r="S188" i="1" s="1"/>
  <c r="S189" i="1" s="1"/>
  <c r="S190" i="1" s="1"/>
  <c r="S191" i="1" s="1"/>
  <c r="S192" i="1" s="1"/>
  <c r="S193" i="1" s="1"/>
  <c r="S194" i="1" s="1"/>
  <c r="S195" i="1" s="1"/>
  <c r="S196" i="1" s="1"/>
  <c r="S197" i="1" s="1"/>
  <c r="S198" i="1" s="1"/>
  <c r="S199" i="1" s="1"/>
  <c r="S200" i="1" s="1"/>
  <c r="S201" i="1" s="1"/>
  <c r="S202" i="1" s="1"/>
  <c r="S203" i="1" s="1"/>
  <c r="S204" i="1" s="1"/>
  <c r="S205" i="1" s="1"/>
  <c r="S206" i="1" s="1"/>
  <c r="S207" i="1" s="1"/>
  <c r="S208" i="1" s="1"/>
  <c r="S209" i="1" s="1"/>
  <c r="S210" i="1" s="1"/>
  <c r="S211" i="1" s="1"/>
  <c r="S212" i="1" s="1"/>
  <c r="S213" i="1" s="1"/>
  <c r="S214" i="1" s="1"/>
  <c r="S215" i="1" s="1"/>
  <c r="E223" i="1"/>
  <c r="E231" i="1"/>
  <c r="E224" i="1"/>
  <c r="E225" i="1"/>
  <c r="E232" i="1"/>
  <c r="E229" i="1"/>
  <c r="E222" i="1"/>
  <c r="E233" i="1"/>
  <c r="E234" i="1"/>
  <c r="E227" i="1"/>
  <c r="E235" i="1"/>
  <c r="E230" i="1"/>
  <c r="E228" i="1"/>
  <c r="S217" i="5" l="1"/>
  <c r="C23" i="4"/>
  <c r="C24" i="4" s="1"/>
  <c r="C25" i="4" s="1"/>
  <c r="C26" i="4" s="1"/>
  <c r="C27" i="4" s="1"/>
  <c r="C28" i="4" s="1"/>
  <c r="C29" i="4" s="1"/>
  <c r="C30" i="4" s="1"/>
  <c r="S216" i="1"/>
  <c r="Q216" i="1"/>
  <c r="O216" i="1"/>
  <c r="O217" i="5"/>
</calcChain>
</file>

<file path=xl/sharedStrings.xml><?xml version="1.0" encoding="utf-8"?>
<sst xmlns="http://schemas.openxmlformats.org/spreadsheetml/2006/main" count="210" uniqueCount="103">
  <si>
    <t>Инвестбанк АД</t>
  </si>
  <si>
    <t>IORTBGSF</t>
  </si>
  <si>
    <t>Общинска банка АД</t>
  </si>
  <si>
    <t>SOMBBGSF</t>
  </si>
  <si>
    <t>Първа инвестиционна банка АД</t>
  </si>
  <si>
    <t>FINVBGSF</t>
  </si>
  <si>
    <t>Българо-американска кредитна банка АД</t>
  </si>
  <si>
    <t>BGUSBGSF</t>
  </si>
  <si>
    <t>Обединена българска банка АД</t>
  </si>
  <si>
    <t>UBBSBGSF</t>
  </si>
  <si>
    <t>Търговска банка Д АД</t>
  </si>
  <si>
    <t>DEMIBGSF</t>
  </si>
  <si>
    <t>Токуда Банк АД</t>
  </si>
  <si>
    <t>CREXBGSF</t>
  </si>
  <si>
    <t>STSABGSF</t>
  </si>
  <si>
    <t>Интернешънъл Асет Банк АД</t>
  </si>
  <si>
    <t>IABGBGSF</t>
  </si>
  <si>
    <t>TEXIBGSF</t>
  </si>
  <si>
    <t>Алианц Банк България АД</t>
  </si>
  <si>
    <t>BUINBGSF</t>
  </si>
  <si>
    <t>УниКредит Булбанк АД</t>
  </si>
  <si>
    <t>UNCRBGSF</t>
  </si>
  <si>
    <t>Централна кооперативна банка АД</t>
  </si>
  <si>
    <t>CECBBGSF</t>
  </si>
  <si>
    <t>BPBIBGSF</t>
  </si>
  <si>
    <t xml:space="preserve"> - </t>
  </si>
  <si>
    <t xml:space="preserve">Брой устройства ПОС </t>
  </si>
  <si>
    <t>КОД ПО ЕБК</t>
  </si>
  <si>
    <t>(1)</t>
  </si>
  <si>
    <t>(2)</t>
  </si>
  <si>
    <t xml:space="preserve">С  П  Р  А  В  К  А </t>
  </si>
  <si>
    <t>Наименование на бюджетната организация/структура/звено</t>
  </si>
  <si>
    <t>№</t>
  </si>
  <si>
    <t>(3)</t>
  </si>
  <si>
    <t>(4)</t>
  </si>
  <si>
    <t xml:space="preserve">                             ВСИЧКО:</t>
  </si>
  <si>
    <t>(5)</t>
  </si>
  <si>
    <t>х х х</t>
  </si>
  <si>
    <t>Обща стойност на ПОС-тран-сакциите</t>
  </si>
  <si>
    <t>Кумулативна стойност на ПОС-тран-сакциите</t>
  </si>
  <si>
    <t>контрола</t>
  </si>
  <si>
    <t>(3а)</t>
  </si>
  <si>
    <t>(4а)</t>
  </si>
  <si>
    <t xml:space="preserve">Кумулативен брой на ПОС устройства </t>
  </si>
  <si>
    <t>BIC код и наименование на банката, обслужваща ПОС-устройство на бюджетната организация</t>
  </si>
  <si>
    <t xml:space="preserve">                                                  (наименование на първостепенния разпоредител)</t>
  </si>
  <si>
    <t xml:space="preserve">                                                                          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</si>
  <si>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</si>
  <si>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</si>
  <si>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 xml:space="preserve"> на</t>
  </si>
  <si>
    <t>3 1   М А Р Т</t>
  </si>
  <si>
    <t>3 0   Ю Н И</t>
  </si>
  <si>
    <t>3 0   С Е П Т Е М В Р И</t>
  </si>
  <si>
    <t>3 1   Д Е К Е М В Р И</t>
  </si>
  <si>
    <t>Брой на  ПОС-трансакции</t>
  </si>
  <si>
    <t>Кумулативен брой на ПОС трансакции</t>
  </si>
  <si>
    <t>(6)</t>
  </si>
  <si>
    <t>Колона (6) се попълва чрез избор на обслужващата банка от падащото меню на съответния ред.</t>
  </si>
  <si>
    <r>
      <t xml:space="preserve">В Колона (4) се посочва </t>
    </r>
    <r>
      <rPr>
        <i/>
        <u/>
        <sz val="12"/>
        <color indexed="18"/>
        <rFont val="Times New Roman CYR"/>
      </rPr>
      <t>броя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</si>
  <si>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(5) се посочва </t>
    </r>
    <r>
      <rPr>
        <i/>
        <u/>
        <sz val="12"/>
        <color indexed="18"/>
        <rFont val="Times New Roman CYR"/>
      </rPr>
      <t>стойноста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</si>
  <si>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(3) се попълва информацията само за наличните </t>
    </r>
    <r>
      <rPr>
        <i/>
        <u/>
        <sz val="12"/>
        <color indexed="18"/>
        <rFont val="Times New Roman CYR"/>
      </rPr>
      <t>към края</t>
    </r>
    <r>
      <rPr>
        <sz val="12"/>
        <color indexed="18"/>
        <rFont val="Times New Roman CYR"/>
        <family val="1"/>
        <charset val="204"/>
      </rPr>
      <t xml:space="preserve"> на отчетния период ПОС-устройства.</t>
    </r>
  </si>
  <si>
    <r>
      <t>Файлът, който ще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първостепенния разпоредител следва да включва и данните</t>
    </r>
  </si>
  <si>
    <t>от всички негови подведомствени разпоредители. Файлът да бъде наименован по следния начин: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</si>
  <si>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i/>
        <sz val="12"/>
        <color indexed="18"/>
        <rFont val="Times New Roman CYR"/>
        <family val="1"/>
        <charset val="204"/>
      </rPr>
      <t>военните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ВА "Г. С. Раковски"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(ДВВУ)</t>
    </r>
    <r>
      <rPr>
        <sz val="12"/>
        <color indexed="18"/>
        <rFont val="Times New Roman CYR"/>
        <family val="1"/>
        <charset val="204"/>
      </rPr>
      <t xml:space="preserve"> се представят</t>
    </r>
  </si>
  <si>
    <r>
      <t xml:space="preserve"> </t>
    </r>
    <r>
      <rPr>
        <sz val="12"/>
        <color indexed="18"/>
        <rFont val="Times New Roman CYR"/>
      </rPr>
      <t>-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"/>
        <family val="1"/>
        <charset val="204"/>
      </rPr>
      <t>ZZZZ</t>
    </r>
    <r>
      <rPr>
        <b/>
        <sz val="12"/>
        <color indexed="62"/>
        <rFont val="Times New Roman CYR"/>
        <family val="1"/>
      </rPr>
      <t>.xls</t>
    </r>
    <r>
      <rPr>
        <sz val="12"/>
        <color indexed="18"/>
        <rFont val="Times New Roman CYR"/>
      </rPr>
      <t>, където:</t>
    </r>
  </si>
  <si>
    <r>
      <t xml:space="preserve">         </t>
    </r>
    <r>
      <rPr>
        <b/>
        <sz val="12"/>
        <color indexed="18"/>
        <rFont val="Times New Roman CYR"/>
      </rPr>
      <t>а)</t>
    </r>
    <r>
      <rPr>
        <sz val="12"/>
        <color indexed="18"/>
        <rFont val="Times New Roman CYR"/>
      </rPr>
      <t xml:space="preserve"> </t>
    </r>
    <r>
      <rPr>
        <b/>
        <sz val="12"/>
        <color indexed="18"/>
        <rFont val="Times New Roman CYR"/>
      </rPr>
      <t>20XX</t>
    </r>
    <r>
      <rPr>
        <sz val="12"/>
        <color indexed="18"/>
        <rFont val="Times New Roman CYR"/>
      </rPr>
      <t xml:space="preserve"> e съответната година;</t>
    </r>
  </si>
  <si>
    <r>
      <t xml:space="preserve">         </t>
    </r>
    <r>
      <rPr>
        <b/>
        <sz val="12"/>
        <color indexed="18"/>
        <rFont val="Times New Roman CYR"/>
      </rPr>
      <t>б)</t>
    </r>
    <r>
      <rPr>
        <sz val="12"/>
        <color indexed="18"/>
        <rFont val="Times New Roman CYR"/>
      </rPr>
      <t xml:space="preserve"> 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yy</t>
    </r>
    <r>
      <rPr>
        <sz val="12"/>
        <color indexed="18"/>
        <rFont val="Times New Roman CYR"/>
      </rPr>
      <t xml:space="preserve"> е  месецът, към който са изготвени данните;</t>
    </r>
  </si>
  <si>
    <r>
      <t xml:space="preserve">         </t>
    </r>
    <r>
      <rPr>
        <b/>
        <sz val="12"/>
        <color indexed="18"/>
        <rFont val="Times New Roman CYR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</rPr>
      <t>ZZZZ</t>
    </r>
    <r>
      <rPr>
        <sz val="12"/>
        <color indexed="20"/>
        <rFont val="Times New Roman CYR"/>
        <charset val="204"/>
      </rPr>
      <t xml:space="preserve"> п</t>
    </r>
    <r>
      <rPr>
        <sz val="12"/>
        <color indexed="18"/>
        <rFont val="Times New Roman CYR"/>
      </rPr>
      <t>редставлява кода на първостепенния разпоредител съгласно ЕБК.</t>
    </r>
  </si>
  <si>
    <r>
      <t xml:space="preserve">    </t>
    </r>
    <r>
      <rPr>
        <sz val="12"/>
        <color indexed="18"/>
        <rFont val="Times New Roman CYR"/>
      </rPr>
      <t>които се наименоват: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1780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DVU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 xml:space="preserve">(за ДВУ) и </t>
    </r>
  </si>
  <si>
    <r>
      <t xml:space="preserve">                                        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1790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BAN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>(за БАН);</t>
    </r>
  </si>
  <si>
    <r>
      <t xml:space="preserve">    </t>
    </r>
    <r>
      <rPr>
        <sz val="12"/>
        <color indexed="18"/>
        <rFont val="Times New Roman CYR"/>
      </rPr>
      <t>на отделен файл, който се наименова: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1280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DVVU</t>
    </r>
    <r>
      <rPr>
        <b/>
        <sz val="12"/>
        <color indexed="18"/>
        <rFont val="Times New Roman CYR"/>
        <charset val="204"/>
      </rPr>
      <t>.xls</t>
    </r>
    <r>
      <rPr>
        <sz val="12"/>
        <color indexed="20"/>
        <rFont val="Times New Roman CYR"/>
        <charset val="204"/>
      </rPr>
      <t>;</t>
    </r>
  </si>
  <si>
    <t>Изготвил:</t>
  </si>
  <si>
    <t>Тел. за контакт: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</si>
  <si>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МОН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БАН</t>
    </r>
    <r>
      <rPr>
        <sz val="12"/>
        <color indexed="18"/>
        <rFont val="Times New Roman CYR"/>
        <family val="1"/>
        <charset val="204"/>
      </rPr>
      <t xml:space="preserve"> се представят на отделни файлове, </t>
    </r>
  </si>
  <si>
    <t>Таблиците са защитени и информация може да се нанася само в определени полета.</t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</si>
  <si>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наименованията на таблиците.</t>
    </r>
  </si>
  <si>
    <r>
      <t xml:space="preserve">В полето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се въвежда кодът по ЕБК на първостепенния разпоредител.</t>
    </r>
  </si>
  <si>
    <t>/Име и фамилия/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</si>
  <si>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Изготвил</t>
    </r>
    <r>
      <rPr>
        <sz val="12"/>
        <color indexed="18"/>
        <rFont val="Times New Roman CYR"/>
        <family val="1"/>
        <charset val="204"/>
      </rPr>
      <t xml:space="preserve"> на всяка от таблиците се попълва </t>
    </r>
    <r>
      <rPr>
        <u/>
        <sz val="12"/>
        <color indexed="18"/>
        <rFont val="Times New Roman CYR"/>
        <charset val="204"/>
      </rPr>
      <t>името на служителя</t>
    </r>
    <r>
      <rPr>
        <sz val="12"/>
        <color indexed="18"/>
        <rFont val="Times New Roman CYR"/>
        <family val="1"/>
        <charset val="204"/>
      </rPr>
      <t xml:space="preserve">, изготвил справката и </t>
    </r>
    <r>
      <rPr>
        <u/>
        <sz val="12"/>
        <color indexed="18"/>
        <rFont val="Times New Roman CYR"/>
        <charset val="204"/>
      </rPr>
      <t>телефон за контакт</t>
    </r>
    <r>
      <rPr>
        <sz val="12"/>
        <color indexed="18"/>
        <rFont val="Times New Roman CYR"/>
        <family val="1"/>
        <charset val="204"/>
      </rPr>
      <t>.</t>
    </r>
  </si>
  <si>
    <t>Одобрил: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</si>
  <si>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 xml:space="preserve">Одобрил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 xml:space="preserve">се попълва </t>
    </r>
    <r>
      <rPr>
        <b/>
        <u/>
        <sz val="12"/>
        <color indexed="18"/>
        <rFont val="Times New Roman CYR"/>
        <charset val="204"/>
      </rPr>
      <t>името на директора на дирекция (началника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потвърждаващ верността на информацията в справката.</t>
    </r>
  </si>
  <si>
    <t>от</t>
  </si>
  <si>
    <t>до</t>
  </si>
  <si>
    <t>В клетките за ръчно въвеждане на суми се попълват само числа. Не следва да се вписват буквени или други символни означения.</t>
  </si>
  <si>
    <r>
      <t>Разходи за обслужване    общо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за периода                          </t>
    </r>
  </si>
  <si>
    <t>(в левове)</t>
  </si>
  <si>
    <t>Банка ДСК АД</t>
  </si>
  <si>
    <t>Юробанк България АД</t>
  </si>
  <si>
    <t>Тексим Банк АД</t>
  </si>
  <si>
    <r>
      <t xml:space="preserve">за </t>
    </r>
    <r>
      <rPr>
        <b/>
        <i/>
        <sz val="16"/>
        <color rgb="FF085020"/>
        <rFont val="Times New Roman"/>
        <family val="1"/>
        <charset val="204"/>
      </rPr>
      <t xml:space="preserve">ПОС - трансакции с карти, издадени от ДПУ извън България, и виртуален ПОС </t>
    </r>
    <r>
      <rPr>
        <b/>
        <sz val="16"/>
        <rFont val="Times New Roman BOLD"/>
      </rPr>
      <t>към</t>
    </r>
  </si>
  <si>
    <r>
      <t xml:space="preserve">УКАЗАНИЯ  ЗА  ИЗГОТВЯНЕ  НА ФАЙЛА И ПОПЪЛВАНЕ НА СПРАВКАТА - таблици </t>
    </r>
    <r>
      <rPr>
        <b/>
        <i/>
        <sz val="12"/>
        <color indexed="60"/>
        <rFont val="Times New Roman CYR"/>
        <charset val="204"/>
      </rPr>
      <t>"ПОС - трансакции с карти, издадени от ДПУ в България" и "ПОС - трансакции с карти, издадени от ДПУ извън България, и виртуален ПОС"</t>
    </r>
  </si>
  <si>
    <r>
      <t xml:space="preserve">за използваните терминални устройства ПОС и извършени </t>
    </r>
    <r>
      <rPr>
        <b/>
        <i/>
        <sz val="16"/>
        <color rgb="FF000099"/>
        <rFont val="Times New Roman"/>
        <family val="1"/>
        <charset val="204"/>
      </rPr>
      <t>трансакции с</t>
    </r>
    <r>
      <rPr>
        <b/>
        <sz val="16"/>
        <rFont val="Times New Roman"/>
        <family val="1"/>
        <charset val="204"/>
      </rPr>
      <t xml:space="preserve"> </t>
    </r>
    <r>
      <rPr>
        <b/>
        <i/>
        <sz val="16"/>
        <color rgb="FF000099"/>
        <rFont val="Times New Roman"/>
        <family val="1"/>
        <charset val="204"/>
      </rPr>
      <t>карти, издадени от ДПУ в България</t>
    </r>
    <r>
      <rPr>
        <b/>
        <i/>
        <sz val="16"/>
        <color indexed="18"/>
        <rFont val="Times New Roman BOLD"/>
      </rPr>
      <t xml:space="preserve"> </t>
    </r>
    <r>
      <rPr>
        <b/>
        <sz val="16"/>
        <rFont val="Times New Roman BOLD"/>
      </rPr>
      <t>към</t>
    </r>
  </si>
  <si>
    <r>
      <t xml:space="preserve">Справката се състои от таблиците </t>
    </r>
    <r>
      <rPr>
        <i/>
        <sz val="12"/>
        <color rgb="FF120175"/>
        <rFont val="Times New Roman CYR"/>
        <charset val="204"/>
      </rPr>
      <t>"ПОС - трансакции с карти, издадени от ДПУ в България"</t>
    </r>
    <r>
      <rPr>
        <sz val="12"/>
        <color rgb="FF120175"/>
        <rFont val="Times New Roman CYR"/>
        <family val="1"/>
        <charset val="204"/>
      </rPr>
      <t xml:space="preserve"> и </t>
    </r>
    <r>
      <rPr>
        <i/>
        <sz val="12"/>
        <color rgb="FF120175"/>
        <rFont val="Times New Roman CYR"/>
        <charset val="204"/>
      </rPr>
      <t>"ПОС - трансакции с карти, издадени от ДПУ извън България, и виртуален ПОС"</t>
    </r>
    <r>
      <rPr>
        <sz val="12"/>
        <color rgb="FF120175"/>
        <rFont val="Times New Roman CYR"/>
        <family val="1"/>
        <charset val="204"/>
      </rPr>
      <t>.</t>
    </r>
  </si>
  <si>
    <r>
      <rPr>
        <b/>
        <i/>
        <u/>
        <sz val="12"/>
        <color indexed="18"/>
        <rFont val="Times New Roman CYR"/>
        <charset val="204"/>
      </rPr>
      <t>Таблица "ПОС - трансакции с карти, издадени от ДПУ извън България, и виртуален ПОС"</t>
    </r>
    <r>
      <rPr>
        <sz val="12"/>
        <color indexed="18"/>
        <rFont val="Times New Roman CYR"/>
        <charset val="204"/>
      </rPr>
      <t xml:space="preserve"> се</t>
    </r>
    <r>
      <rPr>
        <sz val="12"/>
        <color indexed="18"/>
        <rFont val="Times New Roman CYR"/>
        <family val="1"/>
        <charset val="204"/>
      </rPr>
      <t xml:space="preserve"> попълва само за трансакциите с платежни и предплатени карти, издадени от ДПУ извън България, и за трансакциите, осъществени чрез виртуални терминални устройства ПОС.</t>
    </r>
  </si>
  <si>
    <r>
      <t xml:space="preserve">В полетата </t>
    </r>
    <r>
      <rPr>
        <b/>
        <i/>
        <sz val="12"/>
        <color indexed="18"/>
        <rFont val="Times New Roman CYR"/>
        <charset val="204"/>
      </rPr>
      <t>Разходи за обслужване общо за периода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8"/>
        <rFont val="Times New Roman CYR"/>
        <charset val="204"/>
      </rPr>
      <t>в двете таблици</t>
    </r>
    <r>
      <rPr>
        <sz val="12"/>
        <color indexed="18"/>
        <rFont val="Times New Roman CYR"/>
        <charset val="204"/>
      </rPr>
      <t xml:space="preserve"> с</t>
    </r>
    <r>
      <rPr>
        <sz val="12"/>
        <color indexed="18"/>
        <rFont val="Times New Roman CYR"/>
        <family val="1"/>
        <charset val="204"/>
      </rPr>
      <t xml:space="preserve">е посочва </t>
    </r>
    <r>
      <rPr>
        <b/>
        <u/>
        <sz val="12"/>
        <color indexed="18"/>
        <rFont val="Times New Roman CYR"/>
        <charset val="204"/>
      </rPr>
      <t>общият размер на разходите за периода</t>
    </r>
    <r>
      <rPr>
        <sz val="12"/>
        <color indexed="18"/>
        <rFont val="Times New Roman CYR"/>
        <family val="1"/>
        <charset val="204"/>
      </rPr>
      <t xml:space="preserve"> (в т. ч. и неразплатени, ако има такива) за обслужването на съответните ПОС устройства и картови трансакции</t>
    </r>
    <r>
      <rPr>
        <sz val="12"/>
        <color indexed="18"/>
        <rFont val="Times New Roman CYR"/>
        <charset val="204"/>
      </rPr>
      <t>.</t>
    </r>
  </si>
  <si>
    <r>
      <rPr>
        <b/>
        <i/>
        <u/>
        <sz val="12"/>
        <color indexed="18"/>
        <rFont val="Times New Roman CYR"/>
        <charset val="204"/>
      </rPr>
      <t>Таблица "ПОС - трансакции с карти, издадени от ДПУ в България"</t>
    </r>
    <r>
      <rPr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>се попълва само за физическите терминални устройства ПОС, инсталирани в бюджетните организации за обслужването на картови плащания  чрез платежни и предплатени карти, издадени от доставчици на платежни услуги (ДПУ) в България.</t>
    </r>
  </si>
  <si>
    <t>Айше Кямил</t>
  </si>
  <si>
    <t>Айхан Ахмед</t>
  </si>
  <si>
    <t>359/882820585</t>
  </si>
  <si>
    <t>05391/21-25</t>
  </si>
  <si>
    <t>ОБЩИНА ВЪРБИЦА</t>
  </si>
  <si>
    <t>Община Върбица</t>
  </si>
  <si>
    <t>CECBBGSF - Централна кооперативна банка 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</si>
</sst>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"/>
    <numFmt numFmtId="165" formatCode="0&quot; &quot;0&quot; &quot;0&quot; &quot;0"/>
    <numFmt numFmtId="166" formatCode="#,##0;[Red]\(#,##0\)"/>
    <numFmt numFmtId="167" formatCode="0&quot; &quot;0&quot; &quot;0&quot; &quot;0&quot;  г.&quot;"/>
    <numFmt numFmtId="168" formatCode="0&quot;.&quot;"/>
    <numFmt numFmtId="169" formatCode="dd/mm/yyyy\ &quot;г.&quot;;@"/>
  </numFmts>
  <fonts count="69" x14ac:knownFonts="1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i/>
      <sz val="16"/>
      <color indexed="18"/>
      <name val="Times New Roman BOLD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6"/>
      <color indexed="16"/>
      <name val="Times New Roman BOLD"/>
    </font>
    <font>
      <b/>
      <sz val="12"/>
      <color indexed="10"/>
      <name val="Times New Roman"/>
      <family val="1"/>
      <charset val="204"/>
    </font>
    <font>
      <b/>
      <sz val="12"/>
      <color indexed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sz val="12"/>
      <color indexed="18"/>
      <name val="Times New Roman CYR"/>
    </font>
    <font>
      <sz val="12"/>
      <color indexed="60"/>
      <name val="Times New Roman CYR"/>
      <family val="1"/>
      <charset val="204"/>
    </font>
    <font>
      <b/>
      <i/>
      <sz val="12"/>
      <color indexed="10"/>
      <name val="Times New Roman CYR"/>
      <charset val="204"/>
    </font>
    <font>
      <sz val="12"/>
      <color indexed="62"/>
      <name val="Times New Roman CYR"/>
      <family val="1"/>
      <charset val="204"/>
    </font>
    <font>
      <b/>
      <i/>
      <sz val="12"/>
      <color indexed="18"/>
      <name val="Times New Roman CYR"/>
    </font>
    <font>
      <sz val="12"/>
      <color indexed="18"/>
      <name val="Times New Roman"/>
      <family val="1"/>
      <charset val="204"/>
    </font>
    <font>
      <b/>
      <sz val="16"/>
      <name val="Times New Roman BOLD"/>
    </font>
    <font>
      <b/>
      <i/>
      <sz val="14"/>
      <color indexed="16"/>
      <name val="Times New Roman Bold"/>
    </font>
    <font>
      <b/>
      <i/>
      <sz val="14"/>
      <color indexed="18"/>
      <name val="Times New Roman BOLD"/>
    </font>
    <font>
      <i/>
      <u/>
      <sz val="12"/>
      <color indexed="18"/>
      <name val="Times New Roman CYR"/>
    </font>
    <font>
      <b/>
      <sz val="12"/>
      <color indexed="62"/>
      <name val="Times New Roman CYR"/>
      <family val="1"/>
    </font>
    <font>
      <b/>
      <sz val="12"/>
      <color indexed="18"/>
      <name val="Times New Roman CYR"/>
    </font>
    <font>
      <sz val="12"/>
      <color indexed="20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6"/>
      <name val="Times New Roman CYR"/>
    </font>
    <font>
      <b/>
      <sz val="12"/>
      <color indexed="18"/>
      <name val="Times New Roman"/>
      <family val="1"/>
      <charset val="204"/>
    </font>
    <font>
      <b/>
      <sz val="12"/>
      <color indexed="18"/>
      <name val="Times New Roman Bold"/>
      <charset val="204"/>
    </font>
    <font>
      <u/>
      <sz val="12"/>
      <color indexed="18"/>
      <name val="Times New Roman CYR"/>
      <charset val="204"/>
    </font>
    <font>
      <b/>
      <i/>
      <sz val="12"/>
      <color indexed="60"/>
      <name val="Times New Roman CYR"/>
      <charset val="204"/>
    </font>
    <font>
      <b/>
      <i/>
      <u/>
      <sz val="12"/>
      <color indexed="18"/>
      <name val="Times New Roman CYR"/>
      <charset val="204"/>
    </font>
    <font>
      <sz val="12"/>
      <color rgb="FF120175"/>
      <name val="Times New Roman CYR"/>
      <family val="1"/>
      <charset val="204"/>
    </font>
    <font>
      <b/>
      <i/>
      <sz val="12"/>
      <color indexed="18"/>
      <name val="Times New Roman CYR"/>
      <charset val="204"/>
    </font>
    <font>
      <b/>
      <sz val="12"/>
      <color rgb="FF002060"/>
      <name val="Times New Roman"/>
      <family val="1"/>
      <charset val="204"/>
    </font>
    <font>
      <b/>
      <sz val="12"/>
      <color rgb="FF085020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rgb="FF085020"/>
      <name val="Times New Roman Bold"/>
      <charset val="204"/>
    </font>
    <font>
      <b/>
      <i/>
      <sz val="12"/>
      <name val="Times New Roman"/>
      <family val="1"/>
      <charset val="204"/>
    </font>
    <font>
      <b/>
      <i/>
      <sz val="16"/>
      <color rgb="FF085020"/>
      <name val="Times New Roman"/>
      <family val="1"/>
      <charset val="204"/>
    </font>
    <font>
      <b/>
      <i/>
      <sz val="16"/>
      <color rgb="FF000099"/>
      <name val="Times New Roman"/>
      <family val="1"/>
      <charset val="204"/>
    </font>
    <font>
      <i/>
      <sz val="12"/>
      <color rgb="FF120175"/>
      <name val="Times New Roman CYR"/>
      <charset val="204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4F1C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7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/>
      <bottom style="double">
        <color indexed="61"/>
      </bottom>
      <diagonal/>
    </border>
    <border>
      <left/>
      <right/>
      <top/>
      <bottom style="double">
        <color indexed="61"/>
      </bottom>
      <diagonal/>
    </border>
    <border>
      <left/>
      <right style="medium">
        <color indexed="61"/>
      </right>
      <top/>
      <bottom style="double">
        <color indexed="6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1"/>
      </left>
      <right/>
      <top style="medium">
        <color indexed="61"/>
      </top>
      <bottom style="double">
        <color indexed="61"/>
      </bottom>
      <diagonal/>
    </border>
    <border>
      <left/>
      <right/>
      <top style="medium">
        <color indexed="61"/>
      </top>
      <bottom style="double">
        <color indexed="61"/>
      </bottom>
      <diagonal/>
    </border>
    <border>
      <left/>
      <right style="medium">
        <color indexed="61"/>
      </right>
      <top style="medium">
        <color indexed="61"/>
      </top>
      <bottom style="double">
        <color indexed="6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rgb="FF7030A0"/>
      </right>
      <top/>
      <bottom/>
      <diagonal/>
    </border>
    <border>
      <left/>
      <right style="medium">
        <color rgb="FF7030A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7030A0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0" fontId="17" fillId="20" borderId="1" applyNumberFormat="0" applyAlignment="0" applyProtection="0"/>
    <xf numFmtId="0" fontId="18" fillId="21" borderId="2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7" borderId="1" applyNumberFormat="0" applyAlignment="0" applyProtection="0"/>
    <xf numFmtId="0" fontId="25" fillId="0" borderId="6" applyNumberFormat="0" applyFill="0" applyAlignment="0" applyProtection="0"/>
    <xf numFmtId="0" fontId="26" fillId="22" borderId="0" applyNumberFormat="0" applyBorder="0" applyAlignment="0" applyProtection="0"/>
    <xf numFmtId="0" fontId="1" fillId="0" borderId="0"/>
    <xf numFmtId="0" fontId="1" fillId="0" borderId="0"/>
    <xf numFmtId="0" fontId="1" fillId="23" borderId="7" applyNumberFormat="0" applyFont="0" applyAlignment="0" applyProtection="0"/>
    <xf numFmtId="0" fontId="27" fillId="20" borderId="8" applyNumberFormat="0" applyAlignment="0" applyProtection="0"/>
    <xf numFmtId="0" fontId="28" fillId="0" borderId="0" applyNumberFormat="0" applyFill="0" applyBorder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</cellStyleXfs>
  <cellXfs count="213">
    <xf numFmtId="0" fontId="0" fillId="0" borderId="0" xfId="0"/>
    <xf numFmtId="0" fontId="4" fillId="24" borderId="0" xfId="0" applyFont="1" applyFill="1" applyAlignment="1">
      <alignment vertical="center"/>
    </xf>
    <xf numFmtId="49" fontId="3" fillId="25" borderId="10" xfId="0" quotePrefix="1" applyNumberFormat="1" applyFont="1" applyFill="1" applyBorder="1" applyAlignment="1">
      <alignment horizontal="center" vertical="center"/>
    </xf>
    <xf numFmtId="0" fontId="3" fillId="26" borderId="11" xfId="0" applyFont="1" applyFill="1" applyBorder="1" applyAlignment="1">
      <alignment horizontal="center" vertical="center" wrapText="1"/>
    </xf>
    <xf numFmtId="166" fontId="6" fillId="24" borderId="0" xfId="0" applyNumberFormat="1" applyFont="1" applyFill="1" applyAlignment="1">
      <alignment horizontal="center" wrapText="1"/>
    </xf>
    <xf numFmtId="0" fontId="3" fillId="24" borderId="0" xfId="0" applyFont="1" applyFill="1" applyAlignment="1">
      <alignment horizontal="left"/>
    </xf>
    <xf numFmtId="0" fontId="2" fillId="24" borderId="0" xfId="0" applyFont="1" applyFill="1"/>
    <xf numFmtId="49" fontId="3" fillId="26" borderId="12" xfId="0" applyNumberFormat="1" applyFont="1" applyFill="1" applyBorder="1" applyAlignment="1">
      <alignment horizontal="center" vertical="center"/>
    </xf>
    <xf numFmtId="0" fontId="2" fillId="27" borderId="0" xfId="0" applyFont="1" applyFill="1"/>
    <xf numFmtId="164" fontId="3" fillId="27" borderId="0" xfId="0" applyNumberFormat="1" applyFont="1" applyFill="1"/>
    <xf numFmtId="0" fontId="3" fillId="27" borderId="0" xfId="0" applyFont="1" applyFill="1" applyAlignment="1">
      <alignment horizontal="center" wrapText="1"/>
    </xf>
    <xf numFmtId="0" fontId="3" fillId="27" borderId="0" xfId="0" applyFont="1" applyFill="1" applyAlignment="1">
      <alignment wrapText="1"/>
    </xf>
    <xf numFmtId="0" fontId="3" fillId="27" borderId="0" xfId="0" applyFont="1" applyFill="1"/>
    <xf numFmtId="49" fontId="3" fillId="25" borderId="13" xfId="0" quotePrefix="1" applyNumberFormat="1" applyFont="1" applyFill="1" applyBorder="1" applyAlignment="1">
      <alignment horizontal="center" vertical="center"/>
    </xf>
    <xf numFmtId="49" fontId="3" fillId="25" borderId="14" xfId="0" quotePrefix="1" applyNumberFormat="1" applyFont="1" applyFill="1" applyBorder="1" applyAlignment="1">
      <alignment horizontal="center" vertical="center"/>
    </xf>
    <xf numFmtId="0" fontId="2" fillId="24" borderId="0" xfId="0" applyFont="1" applyFill="1" applyAlignment="1">
      <alignment wrapText="1"/>
    </xf>
    <xf numFmtId="0" fontId="2" fillId="24" borderId="0" xfId="0" applyFont="1" applyFill="1" applyAlignment="1">
      <alignment horizontal="center" vertical="center" wrapText="1"/>
    </xf>
    <xf numFmtId="49" fontId="3" fillId="25" borderId="15" xfId="0" quotePrefix="1" applyNumberFormat="1" applyFont="1" applyFill="1" applyBorder="1" applyAlignment="1">
      <alignment horizontal="center" vertical="center"/>
    </xf>
    <xf numFmtId="0" fontId="3" fillId="28" borderId="16" xfId="0" applyFont="1" applyFill="1" applyBorder="1" applyAlignment="1">
      <alignment horizontal="center" vertical="center" wrapText="1"/>
    </xf>
    <xf numFmtId="49" fontId="3" fillId="29" borderId="15" xfId="0" quotePrefix="1" applyNumberFormat="1" applyFont="1" applyFill="1" applyBorder="1" applyAlignment="1">
      <alignment horizontal="center" vertical="center"/>
    </xf>
    <xf numFmtId="3" fontId="2" fillId="24" borderId="17" xfId="0" applyNumberFormat="1" applyFont="1" applyFill="1" applyBorder="1" applyAlignment="1" applyProtection="1">
      <alignment wrapText="1"/>
      <protection locked="0"/>
    </xf>
    <xf numFmtId="3" fontId="2" fillId="29" borderId="18" xfId="0" applyNumberFormat="1" applyFont="1" applyFill="1" applyBorder="1" applyAlignment="1" applyProtection="1">
      <alignment wrapText="1"/>
      <protection locked="0"/>
    </xf>
    <xf numFmtId="3" fontId="2" fillId="24" borderId="18" xfId="0" applyNumberFormat="1" applyFont="1" applyFill="1" applyBorder="1" applyAlignment="1" applyProtection="1">
      <alignment wrapText="1"/>
      <protection locked="0"/>
    </xf>
    <xf numFmtId="3" fontId="2" fillId="24" borderId="19" xfId="0" applyNumberFormat="1" applyFont="1" applyFill="1" applyBorder="1" applyAlignment="1" applyProtection="1">
      <alignment wrapText="1"/>
      <protection locked="0"/>
    </xf>
    <xf numFmtId="3" fontId="2" fillId="29" borderId="20" xfId="0" applyNumberFormat="1" applyFont="1" applyFill="1" applyBorder="1" applyAlignment="1" applyProtection="1">
      <alignment wrapText="1"/>
      <protection locked="0"/>
    </xf>
    <xf numFmtId="3" fontId="2" fillId="24" borderId="20" xfId="0" applyNumberFormat="1" applyFont="1" applyFill="1" applyBorder="1" applyAlignment="1" applyProtection="1">
      <alignment wrapText="1"/>
      <protection locked="0"/>
    </xf>
    <xf numFmtId="0" fontId="2" fillId="24" borderId="21" xfId="0" applyFont="1" applyFill="1" applyBorder="1" applyAlignment="1" applyProtection="1">
      <alignment horizontal="center" wrapText="1"/>
      <protection locked="0"/>
    </xf>
    <xf numFmtId="0" fontId="2" fillId="24" borderId="22" xfId="0" applyFont="1" applyFill="1" applyBorder="1" applyAlignment="1" applyProtection="1">
      <alignment horizontal="center" wrapText="1"/>
      <protection locked="0"/>
    </xf>
    <xf numFmtId="0" fontId="13" fillId="26" borderId="23" xfId="0" applyFont="1" applyFill="1" applyBorder="1" applyAlignment="1">
      <alignment horizontal="center" vertical="center" wrapText="1"/>
    </xf>
    <xf numFmtId="0" fontId="2" fillId="27" borderId="0" xfId="0" applyFont="1" applyFill="1" applyAlignment="1">
      <alignment horizontal="left" wrapText="1"/>
    </xf>
    <xf numFmtId="0" fontId="2" fillId="27" borderId="0" xfId="0" applyFont="1" applyFill="1" applyAlignment="1">
      <alignment wrapText="1"/>
    </xf>
    <xf numFmtId="0" fontId="12" fillId="30" borderId="13" xfId="0" applyFont="1" applyFill="1" applyBorder="1" applyAlignment="1">
      <alignment horizontal="center" wrapText="1"/>
    </xf>
    <xf numFmtId="3" fontId="11" fillId="31" borderId="23" xfId="0" applyNumberFormat="1" applyFont="1" applyFill="1" applyBorder="1" applyAlignment="1">
      <alignment wrapText="1"/>
    </xf>
    <xf numFmtId="0" fontId="13" fillId="26" borderId="16" xfId="0" applyFont="1" applyFill="1" applyBorder="1" applyAlignment="1">
      <alignment horizontal="center" vertical="center" wrapText="1"/>
    </xf>
    <xf numFmtId="0" fontId="31" fillId="27" borderId="0" xfId="38" applyFont="1" applyFill="1"/>
    <xf numFmtId="0" fontId="32" fillId="27" borderId="0" xfId="38" applyFont="1" applyFill="1" applyAlignment="1">
      <alignment vertical="center"/>
    </xf>
    <xf numFmtId="0" fontId="31" fillId="27" borderId="0" xfId="38" applyFont="1" applyFill="1" applyAlignment="1">
      <alignment vertical="center"/>
    </xf>
    <xf numFmtId="0" fontId="32" fillId="27" borderId="0" xfId="38" applyFont="1" applyFill="1" applyAlignment="1">
      <alignment horizontal="center" vertical="center"/>
    </xf>
    <xf numFmtId="4" fontId="31" fillId="27" borderId="0" xfId="38" applyNumberFormat="1" applyFont="1" applyFill="1" applyAlignment="1">
      <alignment vertical="center"/>
    </xf>
    <xf numFmtId="0" fontId="34" fillId="24" borderId="24" xfId="38" applyFont="1" applyFill="1" applyBorder="1"/>
    <xf numFmtId="0" fontId="34" fillId="24" borderId="0" xfId="38" applyFont="1" applyFill="1"/>
    <xf numFmtId="0" fontId="34" fillId="24" borderId="25" xfId="38" applyFont="1" applyFill="1" applyBorder="1"/>
    <xf numFmtId="168" fontId="4" fillId="24" borderId="24" xfId="38" applyNumberFormat="1" applyFont="1" applyFill="1" applyBorder="1" applyAlignment="1">
      <alignment horizontal="right"/>
    </xf>
    <xf numFmtId="0" fontId="36" fillId="24" borderId="0" xfId="38" applyFont="1" applyFill="1"/>
    <xf numFmtId="0" fontId="37" fillId="24" borderId="25" xfId="38" applyFont="1" applyFill="1" applyBorder="1"/>
    <xf numFmtId="0" fontId="37" fillId="24" borderId="0" xfId="38" applyFont="1" applyFill="1"/>
    <xf numFmtId="168" fontId="4" fillId="24" borderId="24" xfId="37" applyNumberFormat="1" applyFont="1" applyFill="1" applyBorder="1" applyAlignment="1">
      <alignment horizontal="right"/>
    </xf>
    <xf numFmtId="0" fontId="40" fillId="24" borderId="0" xfId="37" applyFont="1" applyFill="1"/>
    <xf numFmtId="0" fontId="37" fillId="24" borderId="0" xfId="37" applyFont="1" applyFill="1"/>
    <xf numFmtId="0" fontId="37" fillId="24" borderId="25" xfId="37" applyFont="1" applyFill="1" applyBorder="1"/>
    <xf numFmtId="0" fontId="31" fillId="27" borderId="0" xfId="37" applyFont="1" applyFill="1"/>
    <xf numFmtId="0" fontId="36" fillId="0" borderId="0" xfId="37" applyFont="1"/>
    <xf numFmtId="0" fontId="39" fillId="0" borderId="0" xfId="37" applyFont="1"/>
    <xf numFmtId="0" fontId="39" fillId="24" borderId="0" xfId="37" applyFont="1" applyFill="1"/>
    <xf numFmtId="0" fontId="34" fillId="24" borderId="0" xfId="37" applyFont="1" applyFill="1"/>
    <xf numFmtId="0" fontId="34" fillId="24" borderId="25" xfId="37" applyFont="1" applyFill="1" applyBorder="1"/>
    <xf numFmtId="0" fontId="34" fillId="24" borderId="26" xfId="38" applyFont="1" applyFill="1" applyBorder="1"/>
    <xf numFmtId="0" fontId="41" fillId="24" borderId="27" xfId="38" applyFont="1" applyFill="1" applyBorder="1"/>
    <xf numFmtId="0" fontId="34" fillId="24" borderId="27" xfId="38" applyFont="1" applyFill="1" applyBorder="1"/>
    <xf numFmtId="0" fontId="34" fillId="24" borderId="28" xfId="38" applyFont="1" applyFill="1" applyBorder="1"/>
    <xf numFmtId="0" fontId="34" fillId="27" borderId="0" xfId="38" applyFont="1" applyFill="1"/>
    <xf numFmtId="166" fontId="6" fillId="24" borderId="0" xfId="0" applyNumberFormat="1" applyFont="1" applyFill="1" applyAlignment="1">
      <alignment horizontal="left"/>
    </xf>
    <xf numFmtId="166" fontId="43" fillId="27" borderId="0" xfId="0" applyNumberFormat="1" applyFont="1" applyFill="1"/>
    <xf numFmtId="166" fontId="6" fillId="24" borderId="0" xfId="0" applyNumberFormat="1" applyFont="1" applyFill="1" applyAlignment="1">
      <alignment horizontal="left" wrapText="1"/>
    </xf>
    <xf numFmtId="0" fontId="42" fillId="27" borderId="0" xfId="0" applyFont="1" applyFill="1"/>
    <xf numFmtId="3" fontId="2" fillId="24" borderId="29" xfId="0" applyNumberFormat="1" applyFont="1" applyFill="1" applyBorder="1" applyAlignment="1" applyProtection="1">
      <alignment wrapText="1"/>
      <protection locked="0"/>
    </xf>
    <xf numFmtId="3" fontId="2" fillId="29" borderId="30" xfId="0" applyNumberFormat="1" applyFont="1" applyFill="1" applyBorder="1" applyAlignment="1" applyProtection="1">
      <alignment wrapText="1"/>
      <protection locked="0"/>
    </xf>
    <xf numFmtId="3" fontId="2" fillId="24" borderId="30" xfId="0" applyNumberFormat="1" applyFont="1" applyFill="1" applyBorder="1" applyAlignment="1" applyProtection="1">
      <alignment wrapText="1"/>
      <protection locked="0"/>
    </xf>
    <xf numFmtId="0" fontId="2" fillId="24" borderId="31" xfId="0" applyFont="1" applyFill="1" applyBorder="1" applyAlignment="1" applyProtection="1">
      <alignment horizontal="center" wrapText="1"/>
      <protection locked="0"/>
    </xf>
    <xf numFmtId="164" fontId="13" fillId="25" borderId="32" xfId="0" applyNumberFormat="1" applyFont="1" applyFill="1" applyBorder="1" applyAlignment="1">
      <alignment horizontal="center"/>
    </xf>
    <xf numFmtId="164" fontId="13" fillId="25" borderId="33" xfId="0" applyNumberFormat="1" applyFont="1" applyFill="1" applyBorder="1" applyAlignment="1">
      <alignment horizontal="center"/>
    </xf>
    <xf numFmtId="164" fontId="3" fillId="26" borderId="34" xfId="0" applyNumberFormat="1" applyFont="1" applyFill="1" applyBorder="1" applyAlignment="1">
      <alignment horizontal="center"/>
    </xf>
    <xf numFmtId="0" fontId="9" fillId="26" borderId="35" xfId="0" applyFont="1" applyFill="1" applyBorder="1"/>
    <xf numFmtId="0" fontId="7" fillId="26" borderId="36" xfId="0" applyFont="1" applyFill="1" applyBorder="1"/>
    <xf numFmtId="0" fontId="2" fillId="26" borderId="36" xfId="0" applyFont="1" applyFill="1" applyBorder="1"/>
    <xf numFmtId="0" fontId="2" fillId="26" borderId="37" xfId="0" applyFont="1" applyFill="1" applyBorder="1"/>
    <xf numFmtId="3" fontId="8" fillId="28" borderId="35" xfId="0" applyNumberFormat="1" applyFont="1" applyFill="1" applyBorder="1" applyAlignment="1">
      <alignment wrapText="1"/>
    </xf>
    <xf numFmtId="0" fontId="9" fillId="26" borderId="38" xfId="0" applyFont="1" applyFill="1" applyBorder="1" applyAlignment="1">
      <alignment horizontal="center"/>
    </xf>
    <xf numFmtId="3" fontId="3" fillId="26" borderId="39" xfId="0" applyNumberFormat="1" applyFont="1" applyFill="1" applyBorder="1" applyAlignment="1">
      <alignment wrapText="1"/>
    </xf>
    <xf numFmtId="3" fontId="3" fillId="28" borderId="35" xfId="0" applyNumberFormat="1" applyFont="1" applyFill="1" applyBorder="1" applyAlignment="1">
      <alignment wrapText="1"/>
    </xf>
    <xf numFmtId="3" fontId="3" fillId="26" borderId="35" xfId="0" applyNumberFormat="1" applyFont="1" applyFill="1" applyBorder="1" applyAlignment="1">
      <alignment wrapText="1"/>
    </xf>
    <xf numFmtId="168" fontId="4" fillId="25" borderId="40" xfId="38" applyNumberFormat="1" applyFont="1" applyFill="1" applyBorder="1" applyAlignment="1">
      <alignment horizontal="right"/>
    </xf>
    <xf numFmtId="0" fontId="39" fillId="25" borderId="41" xfId="38" applyFont="1" applyFill="1" applyBorder="1"/>
    <xf numFmtId="0" fontId="34" fillId="25" borderId="41" xfId="38" applyFont="1" applyFill="1" applyBorder="1"/>
    <xf numFmtId="0" fontId="34" fillId="25" borderId="42" xfId="38" applyFont="1" applyFill="1" applyBorder="1"/>
    <xf numFmtId="168" fontId="4" fillId="25" borderId="24" xfId="38" applyNumberFormat="1" applyFont="1" applyFill="1" applyBorder="1" applyAlignment="1">
      <alignment horizontal="right"/>
    </xf>
    <xf numFmtId="0" fontId="39" fillId="25" borderId="0" xfId="38" applyFont="1" applyFill="1"/>
    <xf numFmtId="0" fontId="34" fillId="25" borderId="0" xfId="38" applyFont="1" applyFill="1"/>
    <xf numFmtId="0" fontId="34" fillId="25" borderId="25" xfId="38" applyFont="1" applyFill="1" applyBorder="1"/>
    <xf numFmtId="0" fontId="36" fillId="25" borderId="0" xfId="38" applyFont="1" applyFill="1"/>
    <xf numFmtId="168" fontId="4" fillId="25" borderId="43" xfId="38" applyNumberFormat="1" applyFont="1" applyFill="1" applyBorder="1" applyAlignment="1">
      <alignment horizontal="right"/>
    </xf>
    <xf numFmtId="0" fontId="37" fillId="25" borderId="44" xfId="38" applyFont="1" applyFill="1" applyBorder="1"/>
    <xf numFmtId="0" fontId="34" fillId="25" borderId="44" xfId="38" applyFont="1" applyFill="1" applyBorder="1"/>
    <xf numFmtId="0" fontId="34" fillId="25" borderId="45" xfId="38" applyFont="1" applyFill="1" applyBorder="1"/>
    <xf numFmtId="168" fontId="3" fillId="25" borderId="46" xfId="0" applyNumberFormat="1" applyFont="1" applyFill="1" applyBorder="1" applyAlignment="1">
      <alignment horizontal="center"/>
    </xf>
    <xf numFmtId="49" fontId="3" fillId="33" borderId="10" xfId="0" quotePrefix="1" applyNumberFormat="1" applyFont="1" applyFill="1" applyBorder="1" applyAlignment="1">
      <alignment horizontal="center" vertical="center"/>
    </xf>
    <xf numFmtId="168" fontId="3" fillId="33" borderId="46" xfId="0" applyNumberFormat="1" applyFont="1" applyFill="1" applyBorder="1" applyAlignment="1">
      <alignment horizontal="center"/>
    </xf>
    <xf numFmtId="49" fontId="3" fillId="33" borderId="13" xfId="0" quotePrefix="1" applyNumberFormat="1" applyFont="1" applyFill="1" applyBorder="1" applyAlignment="1">
      <alignment horizontal="center" vertical="center"/>
    </xf>
    <xf numFmtId="49" fontId="3" fillId="33" borderId="15" xfId="0" quotePrefix="1" applyNumberFormat="1" applyFont="1" applyFill="1" applyBorder="1" applyAlignment="1">
      <alignment horizontal="center" vertical="center"/>
    </xf>
    <xf numFmtId="49" fontId="3" fillId="33" borderId="14" xfId="0" quotePrefix="1" applyNumberFormat="1" applyFont="1" applyFill="1" applyBorder="1" applyAlignment="1">
      <alignment horizontal="center" vertical="center"/>
    </xf>
    <xf numFmtId="164" fontId="3" fillId="34" borderId="34" xfId="0" applyNumberFormat="1" applyFont="1" applyFill="1" applyBorder="1" applyAlignment="1">
      <alignment horizontal="center"/>
    </xf>
    <xf numFmtId="0" fontId="9" fillId="34" borderId="35" xfId="0" applyFont="1" applyFill="1" applyBorder="1"/>
    <xf numFmtId="0" fontId="7" fillId="34" borderId="36" xfId="0" applyFont="1" applyFill="1" applyBorder="1"/>
    <xf numFmtId="0" fontId="2" fillId="34" borderId="36" xfId="0" applyFont="1" applyFill="1" applyBorder="1"/>
    <xf numFmtId="0" fontId="2" fillId="34" borderId="37" xfId="0" applyFont="1" applyFill="1" applyBorder="1"/>
    <xf numFmtId="3" fontId="3" fillId="34" borderId="39" xfId="0" applyNumberFormat="1" applyFont="1" applyFill="1" applyBorder="1" applyAlignment="1">
      <alignment wrapText="1"/>
    </xf>
    <xf numFmtId="3" fontId="3" fillId="34" borderId="35" xfId="0" applyNumberFormat="1" applyFont="1" applyFill="1" applyBorder="1" applyAlignment="1">
      <alignment wrapText="1"/>
    </xf>
    <xf numFmtId="3" fontId="8" fillId="34" borderId="35" xfId="0" applyNumberFormat="1" applyFont="1" applyFill="1" applyBorder="1" applyAlignment="1">
      <alignment wrapText="1"/>
    </xf>
    <xf numFmtId="0" fontId="9" fillId="34" borderId="38" xfId="0" applyFont="1" applyFill="1" applyBorder="1" applyAlignment="1">
      <alignment horizontal="center"/>
    </xf>
    <xf numFmtId="49" fontId="3" fillId="35" borderId="12" xfId="0" applyNumberFormat="1" applyFont="1" applyFill="1" applyBorder="1" applyAlignment="1">
      <alignment horizontal="center" vertical="center"/>
    </xf>
    <xf numFmtId="0" fontId="13" fillId="35" borderId="23" xfId="0" applyFont="1" applyFill="1" applyBorder="1" applyAlignment="1">
      <alignment horizontal="center" vertical="center" wrapText="1"/>
    </xf>
    <xf numFmtId="0" fontId="3" fillId="35" borderId="16" xfId="0" applyFont="1" applyFill="1" applyBorder="1" applyAlignment="1">
      <alignment horizontal="center" vertical="center" wrapText="1"/>
    </xf>
    <xf numFmtId="0" fontId="13" fillId="35" borderId="16" xfId="0" applyFont="1" applyFill="1" applyBorder="1" applyAlignment="1">
      <alignment horizontal="center" vertical="center" wrapText="1"/>
    </xf>
    <xf numFmtId="0" fontId="3" fillId="35" borderId="11" xfId="0" applyFont="1" applyFill="1" applyBorder="1" applyAlignment="1">
      <alignment horizontal="center" vertical="center" wrapText="1"/>
    </xf>
    <xf numFmtId="168" fontId="4" fillId="36" borderId="24" xfId="38" applyNumberFormat="1" applyFont="1" applyFill="1" applyBorder="1" applyAlignment="1">
      <alignment horizontal="right" vertical="top"/>
    </xf>
    <xf numFmtId="168" fontId="4" fillId="24" borderId="24" xfId="37" applyNumberFormat="1" applyFont="1" applyFill="1" applyBorder="1" applyAlignment="1">
      <alignment horizontal="right" vertical="top"/>
    </xf>
    <xf numFmtId="0" fontId="32" fillId="27" borderId="63" xfId="38" applyFont="1" applyFill="1" applyBorder="1" applyAlignment="1">
      <alignment vertical="center"/>
    </xf>
    <xf numFmtId="0" fontId="61" fillId="24" borderId="0" xfId="0" applyFont="1" applyFill="1" applyAlignment="1">
      <alignment horizontal="right"/>
    </xf>
    <xf numFmtId="0" fontId="55" fillId="37" borderId="52" xfId="0" applyFont="1" applyFill="1" applyBorder="1" applyAlignment="1" applyProtection="1">
      <alignment horizontal="center"/>
      <protection locked="0"/>
    </xf>
    <xf numFmtId="0" fontId="62" fillId="24" borderId="0" xfId="0" applyFont="1" applyFill="1" applyAlignment="1">
      <alignment horizontal="center"/>
    </xf>
    <xf numFmtId="0" fontId="64" fillId="37" borderId="52" xfId="0" applyFont="1" applyFill="1" applyBorder="1" applyAlignment="1" applyProtection="1">
      <alignment horizontal="center"/>
      <protection locked="0"/>
    </xf>
    <xf numFmtId="168" fontId="4" fillId="39" borderId="55" xfId="37" applyNumberFormat="1" applyFont="1" applyFill="1" applyBorder="1" applyAlignment="1">
      <alignment horizontal="right" vertical="top"/>
    </xf>
    <xf numFmtId="169" fontId="65" fillId="39" borderId="67" xfId="0" applyNumberFormat="1" applyFont="1" applyFill="1" applyBorder="1"/>
    <xf numFmtId="169" fontId="65" fillId="39" borderId="68" xfId="0" applyNumberFormat="1" applyFont="1" applyFill="1" applyBorder="1"/>
    <xf numFmtId="0" fontId="65" fillId="39" borderId="69" xfId="0" applyFont="1" applyFill="1" applyBorder="1" applyAlignment="1">
      <alignment horizontal="center" vertical="center"/>
    </xf>
    <xf numFmtId="0" fontId="65" fillId="39" borderId="70" xfId="0" applyFont="1" applyFill="1" applyBorder="1" applyAlignment="1">
      <alignment horizontal="center" vertical="center"/>
    </xf>
    <xf numFmtId="0" fontId="2" fillId="24" borderId="0" xfId="0" applyFont="1" applyFill="1" applyAlignment="1">
      <alignment horizontal="right"/>
    </xf>
    <xf numFmtId="0" fontId="2" fillId="36" borderId="0" xfId="0" applyFont="1" applyFill="1"/>
    <xf numFmtId="3" fontId="2" fillId="24" borderId="17" xfId="0" applyNumberFormat="1" applyFont="1" applyFill="1" applyBorder="1" applyAlignment="1" applyProtection="1">
      <alignment vertical="center" wrapText="1"/>
      <protection locked="0"/>
    </xf>
    <xf numFmtId="168" fontId="4" fillId="38" borderId="73" xfId="37" applyNumberFormat="1" applyFont="1" applyFill="1" applyBorder="1" applyAlignment="1">
      <alignment horizontal="right" vertical="top"/>
    </xf>
    <xf numFmtId="0" fontId="65" fillId="40" borderId="69" xfId="0" applyFont="1" applyFill="1" applyBorder="1" applyAlignment="1">
      <alignment horizontal="center" vertical="center"/>
    </xf>
    <xf numFmtId="0" fontId="65" fillId="40" borderId="70" xfId="0" applyFont="1" applyFill="1" applyBorder="1" applyAlignment="1">
      <alignment horizontal="center" vertical="center"/>
    </xf>
    <xf numFmtId="169" fontId="65" fillId="40" borderId="67" xfId="0" applyNumberFormat="1" applyFont="1" applyFill="1" applyBorder="1"/>
    <xf numFmtId="169" fontId="65" fillId="40" borderId="68" xfId="0" applyNumberFormat="1" applyFont="1" applyFill="1" applyBorder="1"/>
    <xf numFmtId="0" fontId="33" fillId="26" borderId="47" xfId="37" applyFont="1" applyFill="1" applyBorder="1" applyAlignment="1">
      <alignment horizontal="center" wrapText="1"/>
    </xf>
    <xf numFmtId="0" fontId="33" fillId="26" borderId="48" xfId="37" applyFont="1" applyFill="1" applyBorder="1" applyAlignment="1">
      <alignment horizontal="center" wrapText="1"/>
    </xf>
    <xf numFmtId="0" fontId="33" fillId="26" borderId="49" xfId="37" applyFont="1" applyFill="1" applyBorder="1" applyAlignment="1">
      <alignment horizontal="center" wrapText="1"/>
    </xf>
    <xf numFmtId="0" fontId="51" fillId="36" borderId="0" xfId="38" applyFont="1" applyFill="1" applyAlignment="1">
      <alignment vertical="center" wrapText="1"/>
    </xf>
    <xf numFmtId="0" fontId="59" fillId="36" borderId="0" xfId="38" applyFont="1" applyFill="1" applyAlignment="1">
      <alignment vertical="center" wrapText="1"/>
    </xf>
    <xf numFmtId="0" fontId="59" fillId="36" borderId="25" xfId="38" applyFont="1" applyFill="1" applyBorder="1" applyAlignment="1">
      <alignment vertical="center" wrapText="1"/>
    </xf>
    <xf numFmtId="0" fontId="36" fillId="38" borderId="56" xfId="38" applyFont="1" applyFill="1" applyBorder="1" applyAlignment="1">
      <alignment horizontal="left" vertical="center" wrapText="1"/>
    </xf>
    <xf numFmtId="0" fontId="36" fillId="38" borderId="64" xfId="38" applyFont="1" applyFill="1" applyBorder="1" applyAlignment="1">
      <alignment horizontal="left" vertical="center" wrapText="1"/>
    </xf>
    <xf numFmtId="0" fontId="36" fillId="24" borderId="44" xfId="38" applyFont="1" applyFill="1" applyBorder="1" applyAlignment="1">
      <alignment horizontal="left" wrapText="1"/>
    </xf>
    <xf numFmtId="0" fontId="36" fillId="24" borderId="45" xfId="38" applyFont="1" applyFill="1" applyBorder="1" applyAlignment="1">
      <alignment horizontal="left" wrapText="1"/>
    </xf>
    <xf numFmtId="0" fontId="36" fillId="24" borderId="0" xfId="38" applyFont="1" applyFill="1" applyAlignment="1">
      <alignment horizontal="left" wrapText="1"/>
    </xf>
    <xf numFmtId="0" fontId="36" fillId="24" borderId="25" xfId="38" applyFont="1" applyFill="1" applyBorder="1" applyAlignment="1">
      <alignment horizontal="left" wrapText="1"/>
    </xf>
    <xf numFmtId="0" fontId="36" fillId="39" borderId="56" xfId="38" applyFont="1" applyFill="1" applyBorder="1" applyAlignment="1">
      <alignment horizontal="left" wrapText="1"/>
    </xf>
    <xf numFmtId="0" fontId="36" fillId="39" borderId="57" xfId="38" applyFont="1" applyFill="1" applyBorder="1" applyAlignment="1">
      <alignment horizontal="left" wrapText="1"/>
    </xf>
    <xf numFmtId="0" fontId="59" fillId="36" borderId="41" xfId="38" applyFont="1" applyFill="1" applyBorder="1" applyAlignment="1">
      <alignment horizontal="left" vertical="center" wrapText="1"/>
    </xf>
    <xf numFmtId="0" fontId="59" fillId="36" borderId="42" xfId="38" applyFont="1" applyFill="1" applyBorder="1" applyAlignment="1">
      <alignment horizontal="left" vertical="center" wrapText="1"/>
    </xf>
    <xf numFmtId="0" fontId="2" fillId="24" borderId="20" xfId="0" applyFont="1" applyFill="1" applyBorder="1" applyAlignment="1" applyProtection="1">
      <alignment horizontal="center" wrapText="1"/>
      <protection locked="0"/>
    </xf>
    <xf numFmtId="0" fontId="2" fillId="24" borderId="50" xfId="0" applyFont="1" applyFill="1" applyBorder="1" applyAlignment="1" applyProtection="1">
      <alignment horizontal="center" wrapText="1"/>
      <protection locked="0"/>
    </xf>
    <xf numFmtId="0" fontId="2" fillId="24" borderId="51" xfId="0" applyFont="1" applyFill="1" applyBorder="1" applyAlignment="1" applyProtection="1">
      <alignment horizontal="center" wrapText="1"/>
      <protection locked="0"/>
    </xf>
    <xf numFmtId="0" fontId="61" fillId="24" borderId="0" xfId="0" applyFont="1" applyFill="1" applyAlignment="1">
      <alignment horizontal="right"/>
    </xf>
    <xf numFmtId="0" fontId="61" fillId="24" borderId="62" xfId="0" applyFont="1" applyFill="1" applyBorder="1" applyAlignment="1">
      <alignment horizontal="right"/>
    </xf>
    <xf numFmtId="0" fontId="3" fillId="39" borderId="71" xfId="0" applyFont="1" applyFill="1" applyBorder="1" applyAlignment="1">
      <alignment horizontal="center" vertical="center" wrapText="1"/>
    </xf>
    <xf numFmtId="0" fontId="3" fillId="39" borderId="72" xfId="0" applyFont="1" applyFill="1" applyBorder="1" applyAlignment="1">
      <alignment horizontal="center" vertical="center" wrapText="1"/>
    </xf>
    <xf numFmtId="3" fontId="9" fillId="38" borderId="65" xfId="0" applyNumberFormat="1" applyFont="1" applyFill="1" applyBorder="1" applyAlignment="1" applyProtection="1">
      <alignment horizontal="center" wrapText="1"/>
      <protection locked="0"/>
    </xf>
    <xf numFmtId="3" fontId="9" fillId="38" borderId="66" xfId="0" applyNumberFormat="1" applyFont="1" applyFill="1" applyBorder="1" applyAlignment="1" applyProtection="1">
      <alignment horizontal="center" wrapText="1"/>
      <protection locked="0"/>
    </xf>
    <xf numFmtId="0" fontId="55" fillId="32" borderId="52" xfId="0" applyFont="1" applyFill="1" applyBorder="1" applyAlignment="1" applyProtection="1">
      <alignment horizontal="center"/>
      <protection locked="0"/>
    </xf>
    <xf numFmtId="0" fontId="2" fillId="24" borderId="30" xfId="0" applyFont="1" applyFill="1" applyBorder="1" applyAlignment="1" applyProtection="1">
      <alignment horizontal="center" wrapText="1"/>
      <protection locked="0"/>
    </xf>
    <xf numFmtId="0" fontId="2" fillId="24" borderId="53" xfId="0" applyFont="1" applyFill="1" applyBorder="1" applyAlignment="1" applyProtection="1">
      <alignment horizontal="center" wrapText="1"/>
      <protection locked="0"/>
    </xf>
    <xf numFmtId="0" fontId="2" fillId="24" borderId="54" xfId="0" applyFont="1" applyFill="1" applyBorder="1" applyAlignment="1" applyProtection="1">
      <alignment horizontal="center" wrapText="1"/>
      <protection locked="0"/>
    </xf>
    <xf numFmtId="166" fontId="45" fillId="25" borderId="55" xfId="0" applyNumberFormat="1" applyFont="1" applyFill="1" applyBorder="1" applyAlignment="1" applyProtection="1">
      <alignment horizontal="center" wrapText="1"/>
      <protection locked="0"/>
    </xf>
    <xf numFmtId="166" fontId="45" fillId="25" borderId="56" xfId="0" applyNumberFormat="1" applyFont="1" applyFill="1" applyBorder="1" applyAlignment="1" applyProtection="1">
      <alignment horizontal="center" wrapText="1"/>
      <protection locked="0"/>
    </xf>
    <xf numFmtId="166" fontId="45" fillId="25" borderId="57" xfId="0" applyNumberFormat="1" applyFont="1" applyFill="1" applyBorder="1" applyAlignment="1" applyProtection="1">
      <alignment horizontal="center" wrapText="1"/>
      <protection locked="0"/>
    </xf>
    <xf numFmtId="0" fontId="62" fillId="24" borderId="0" xfId="0" applyFont="1" applyFill="1" applyAlignment="1">
      <alignment horizontal="right"/>
    </xf>
    <xf numFmtId="0" fontId="62" fillId="24" borderId="62" xfId="0" applyFont="1" applyFill="1" applyBorder="1" applyAlignment="1">
      <alignment horizontal="right"/>
    </xf>
    <xf numFmtId="0" fontId="61" fillId="24" borderId="56" xfId="0" applyFont="1" applyFill="1" applyBorder="1" applyAlignment="1">
      <alignment horizontal="center"/>
    </xf>
    <xf numFmtId="166" fontId="6" fillId="24" borderId="0" xfId="0" applyNumberFormat="1" applyFont="1" applyFill="1" applyAlignment="1">
      <alignment horizontal="center"/>
    </xf>
    <xf numFmtId="0" fontId="3" fillId="24" borderId="0" xfId="0" applyFont="1" applyFill="1" applyAlignment="1">
      <alignment horizontal="left"/>
    </xf>
    <xf numFmtId="166" fontId="6" fillId="24" borderId="0" xfId="0" applyNumberFormat="1" applyFont="1" applyFill="1" applyAlignment="1">
      <alignment horizontal="center" wrapText="1"/>
    </xf>
    <xf numFmtId="49" fontId="3" fillId="26" borderId="16" xfId="0" applyNumberFormat="1" applyFont="1" applyFill="1" applyBorder="1" applyAlignment="1">
      <alignment horizontal="center" vertical="center" wrapText="1"/>
    </xf>
    <xf numFmtId="49" fontId="3" fillId="26" borderId="58" xfId="0" applyNumberFormat="1" applyFont="1" applyFill="1" applyBorder="1" applyAlignment="1">
      <alignment horizontal="center" vertical="center" wrapText="1"/>
    </xf>
    <xf numFmtId="49" fontId="3" fillId="26" borderId="59" xfId="0" applyNumberFormat="1" applyFont="1" applyFill="1" applyBorder="1" applyAlignment="1">
      <alignment horizontal="center" vertical="center" wrapText="1"/>
    </xf>
    <xf numFmtId="0" fontId="46" fillId="25" borderId="55" xfId="0" applyFont="1" applyFill="1" applyBorder="1" applyAlignment="1" applyProtection="1">
      <alignment horizontal="center"/>
      <protection locked="0"/>
    </xf>
    <xf numFmtId="0" fontId="46" fillId="25" borderId="56" xfId="0" applyFont="1" applyFill="1" applyBorder="1" applyAlignment="1" applyProtection="1">
      <alignment horizontal="center"/>
      <protection locked="0"/>
    </xf>
    <xf numFmtId="0" fontId="46" fillId="25" borderId="57" xfId="0" applyFont="1" applyFill="1" applyBorder="1" applyAlignment="1" applyProtection="1">
      <alignment horizontal="center"/>
      <protection locked="0"/>
    </xf>
    <xf numFmtId="49" fontId="3" fillId="25" borderId="55" xfId="0" applyNumberFormat="1" applyFont="1" applyFill="1" applyBorder="1" applyAlignment="1">
      <alignment horizontal="center" vertical="center"/>
    </xf>
    <xf numFmtId="49" fontId="3" fillId="25" borderId="56" xfId="0" applyNumberFormat="1" applyFont="1" applyFill="1" applyBorder="1" applyAlignment="1">
      <alignment horizontal="center" vertical="center"/>
    </xf>
    <xf numFmtId="49" fontId="3" fillId="25" borderId="57" xfId="0" applyNumberFormat="1" applyFont="1" applyFill="1" applyBorder="1" applyAlignment="1">
      <alignment horizontal="center" vertical="center"/>
    </xf>
    <xf numFmtId="0" fontId="2" fillId="24" borderId="18" xfId="0" applyFont="1" applyFill="1" applyBorder="1" applyAlignment="1" applyProtection="1">
      <alignment horizontal="center" wrapText="1"/>
      <protection locked="0"/>
    </xf>
    <xf numFmtId="0" fontId="2" fillId="24" borderId="60" xfId="0" applyFont="1" applyFill="1" applyBorder="1" applyAlignment="1" applyProtection="1">
      <alignment horizontal="center" wrapText="1"/>
      <protection locked="0"/>
    </xf>
    <xf numFmtId="0" fontId="2" fillId="24" borderId="61" xfId="0" applyFont="1" applyFill="1" applyBorder="1" applyAlignment="1" applyProtection="1">
      <alignment horizontal="center" wrapText="1"/>
      <protection locked="0"/>
    </xf>
    <xf numFmtId="167" fontId="10" fillId="25" borderId="55" xfId="0" applyNumberFormat="1" applyFont="1" applyFill="1" applyBorder="1" applyAlignment="1" applyProtection="1">
      <alignment horizontal="center" wrapText="1"/>
      <protection locked="0"/>
    </xf>
    <xf numFmtId="167" fontId="10" fillId="25" borderId="56" xfId="0" applyNumberFormat="1" applyFont="1" applyFill="1" applyBorder="1" applyAlignment="1" applyProtection="1">
      <alignment horizontal="center" wrapText="1"/>
      <protection locked="0"/>
    </xf>
    <xf numFmtId="167" fontId="10" fillId="25" borderId="57" xfId="0" applyNumberFormat="1" applyFont="1" applyFill="1" applyBorder="1" applyAlignment="1" applyProtection="1">
      <alignment horizontal="center" wrapText="1"/>
      <protection locked="0"/>
    </xf>
    <xf numFmtId="165" fontId="5" fillId="25" borderId="55" xfId="0" applyNumberFormat="1" applyFont="1" applyFill="1" applyBorder="1" applyAlignment="1" applyProtection="1">
      <alignment horizontal="center" vertical="center"/>
      <protection locked="0"/>
    </xf>
    <xf numFmtId="165" fontId="5" fillId="25" borderId="56" xfId="0" applyNumberFormat="1" applyFont="1" applyFill="1" applyBorder="1" applyAlignment="1" applyProtection="1">
      <alignment horizontal="center" vertical="center"/>
      <protection locked="0"/>
    </xf>
    <xf numFmtId="165" fontId="5" fillId="25" borderId="57" xfId="0" applyNumberFormat="1" applyFont="1" applyFill="1" applyBorder="1" applyAlignment="1" applyProtection="1">
      <alignment horizontal="center" vertical="center"/>
      <protection locked="0"/>
    </xf>
    <xf numFmtId="166" fontId="6" fillId="24" borderId="0" xfId="0" applyNumberFormat="1" applyFont="1" applyFill="1" applyAlignment="1">
      <alignment horizontal="center" vertical="center" wrapText="1"/>
    </xf>
    <xf numFmtId="166" fontId="45" fillId="33" borderId="55" xfId="0" applyNumberFormat="1" applyFont="1" applyFill="1" applyBorder="1" applyAlignment="1" applyProtection="1">
      <alignment horizontal="center" wrapText="1"/>
      <protection locked="0"/>
    </xf>
    <xf numFmtId="166" fontId="45" fillId="33" borderId="56" xfId="0" applyNumberFormat="1" applyFont="1" applyFill="1" applyBorder="1" applyAlignment="1" applyProtection="1">
      <alignment horizontal="center" wrapText="1"/>
      <protection locked="0"/>
    </xf>
    <xf numFmtId="166" fontId="45" fillId="33" borderId="57" xfId="0" applyNumberFormat="1" applyFont="1" applyFill="1" applyBorder="1" applyAlignment="1" applyProtection="1">
      <alignment horizontal="center" wrapText="1"/>
      <protection locked="0"/>
    </xf>
    <xf numFmtId="167" fontId="10" fillId="33" borderId="55" xfId="0" applyNumberFormat="1" applyFont="1" applyFill="1" applyBorder="1" applyAlignment="1" applyProtection="1">
      <alignment horizontal="center" wrapText="1"/>
      <protection locked="0"/>
    </xf>
    <xf numFmtId="167" fontId="10" fillId="33" borderId="56" xfId="0" applyNumberFormat="1" applyFont="1" applyFill="1" applyBorder="1" applyAlignment="1" applyProtection="1">
      <alignment horizontal="center" wrapText="1"/>
      <protection locked="0"/>
    </xf>
    <xf numFmtId="167" fontId="10" fillId="33" borderId="57" xfId="0" applyNumberFormat="1" applyFont="1" applyFill="1" applyBorder="1" applyAlignment="1" applyProtection="1">
      <alignment horizontal="center" wrapText="1"/>
      <protection locked="0"/>
    </xf>
    <xf numFmtId="165" fontId="5" fillId="33" borderId="55" xfId="0" applyNumberFormat="1" applyFont="1" applyFill="1" applyBorder="1" applyAlignment="1" applyProtection="1">
      <alignment horizontal="center" vertical="center"/>
      <protection locked="0"/>
    </xf>
    <xf numFmtId="165" fontId="5" fillId="33" borderId="56" xfId="0" applyNumberFormat="1" applyFont="1" applyFill="1" applyBorder="1" applyAlignment="1" applyProtection="1">
      <alignment horizontal="center" vertical="center"/>
      <protection locked="0"/>
    </xf>
    <xf numFmtId="165" fontId="5" fillId="33" borderId="57" xfId="0" applyNumberFormat="1" applyFont="1" applyFill="1" applyBorder="1" applyAlignment="1" applyProtection="1">
      <alignment horizontal="center" vertical="center"/>
      <protection locked="0"/>
    </xf>
    <xf numFmtId="0" fontId="46" fillId="33" borderId="55" xfId="0" applyFont="1" applyFill="1" applyBorder="1" applyAlignment="1" applyProtection="1">
      <alignment horizontal="center"/>
      <protection locked="0"/>
    </xf>
    <xf numFmtId="0" fontId="46" fillId="33" borderId="56" xfId="0" applyFont="1" applyFill="1" applyBorder="1" applyAlignment="1" applyProtection="1">
      <alignment horizontal="center"/>
      <protection locked="0"/>
    </xf>
    <xf numFmtId="0" fontId="46" fillId="33" borderId="57" xfId="0" applyFont="1" applyFill="1" applyBorder="1" applyAlignment="1" applyProtection="1">
      <alignment horizontal="center"/>
      <protection locked="0"/>
    </xf>
    <xf numFmtId="49" fontId="3" fillId="35" borderId="16" xfId="0" applyNumberFormat="1" applyFont="1" applyFill="1" applyBorder="1" applyAlignment="1">
      <alignment horizontal="center" vertical="center" wrapText="1"/>
    </xf>
    <xf numFmtId="49" fontId="3" fillId="35" borderId="58" xfId="0" applyNumberFormat="1" applyFont="1" applyFill="1" applyBorder="1" applyAlignment="1">
      <alignment horizontal="center" vertical="center" wrapText="1"/>
    </xf>
    <xf numFmtId="49" fontId="3" fillId="35" borderId="59" xfId="0" applyNumberFormat="1" applyFont="1" applyFill="1" applyBorder="1" applyAlignment="1">
      <alignment horizontal="center" vertical="center" wrapText="1"/>
    </xf>
    <xf numFmtId="49" fontId="3" fillId="33" borderId="55" xfId="0" applyNumberFormat="1" applyFont="1" applyFill="1" applyBorder="1" applyAlignment="1">
      <alignment horizontal="center" vertical="center"/>
    </xf>
    <xf numFmtId="49" fontId="3" fillId="33" borderId="56" xfId="0" applyNumberFormat="1" applyFont="1" applyFill="1" applyBorder="1" applyAlignment="1">
      <alignment horizontal="center" vertical="center"/>
    </xf>
    <xf numFmtId="49" fontId="3" fillId="33" borderId="57" xfId="0" applyNumberFormat="1" applyFont="1" applyFill="1" applyBorder="1" applyAlignment="1">
      <alignment horizontal="center" vertical="center"/>
    </xf>
    <xf numFmtId="0" fontId="3" fillId="40" borderId="71" xfId="0" applyFont="1" applyFill="1" applyBorder="1" applyAlignment="1">
      <alignment horizontal="center" vertical="center" wrapText="1"/>
    </xf>
    <xf numFmtId="0" fontId="3" fillId="40" borderId="72" xfId="0" applyFont="1" applyFill="1" applyBorder="1" applyAlignment="1">
      <alignment horizontal="center" vertical="center" wrapText="1"/>
    </xf>
    <xf numFmtId="3" fontId="9" fillId="41" borderId="74" xfId="0" applyNumberFormat="1" applyFont="1" applyFill="1" applyBorder="1" applyAlignment="1" applyProtection="1">
      <alignment horizontal="center" wrapText="1"/>
      <protection locked="0"/>
    </xf>
    <xf numFmtId="3" fontId="9" fillId="41" borderId="75" xfId="0" applyNumberFormat="1" applyFont="1" applyFill="1" applyBorder="1" applyAlignment="1" applyProtection="1">
      <alignment horizontal="center" wrapText="1"/>
      <protection locked="0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_BALANCE-09-2003-MAKET" xfId="37" xr:uid="{00000000-0005-0000-0000-000025000000}"/>
    <cellStyle name="Normal_Spravka-&amp;-69-05-2011-MAKET-entity" xfId="38" xr:uid="{00000000-0005-0000-0000-000026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Бележка" xfId="39" builtinId="10" customBuiltin="1"/>
    <cellStyle name="Вход" xfId="34" builtinId="20" customBuiltin="1"/>
    <cellStyle name="Добър" xfId="29" builtinId="26" customBuiltin="1"/>
    <cellStyle name="Заглавие" xfId="41" builtinId="15" customBuiltin="1"/>
    <cellStyle name="Заглавие 1" xfId="30" builtinId="16" customBuiltin="1"/>
    <cellStyle name="Заглавие 2" xfId="31" builtinId="17" customBuiltin="1"/>
    <cellStyle name="Заглавие 3" xfId="32" builtinId="18" customBuiltin="1"/>
    <cellStyle name="Заглавие 4" xfId="33" builtinId="19" customBuiltin="1"/>
    <cellStyle name="Изход" xfId="40" builtinId="21" customBuiltin="1"/>
    <cellStyle name="Изчисление" xfId="26" builtinId="22" customBuiltin="1"/>
    <cellStyle name="Контролна клетка" xfId="27" builtinId="23" customBuiltin="1"/>
    <cellStyle name="Лош" xfId="25" builtinId="27" customBuiltin="1"/>
    <cellStyle name="Неутрален" xfId="36" builtinId="28" customBuiltin="1"/>
    <cellStyle name="Нормален" xfId="0" builtinId="0"/>
    <cellStyle name="Обяснителен текст" xfId="28" builtinId="53" customBuiltin="1"/>
    <cellStyle name="Предупредителен текст" xfId="43" builtinId="11" customBuiltin="1"/>
    <cellStyle name="Свързана клетка" xfId="35" builtinId="24" customBuiltin="1"/>
    <cellStyle name="Сума" xfId="42" builtinId="25" customBuiltin="1"/>
  </cellStyles>
  <dxfs count="2"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2" defaultPivotStyle="PivotStyleLight16"/>
  <colors>
    <mruColors>
      <color rgb="FF000099"/>
      <color rgb="FF085020"/>
      <color rgb="FF0000CC"/>
      <color rgb="FFFFFF66"/>
      <color rgb="FFFFCC00"/>
      <color rgb="FFFFFFCC"/>
      <color rgb="FFD4F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E32"/>
  <sheetViews>
    <sheetView topLeftCell="B1" workbookViewId="0">
      <selection activeCell="D15" sqref="D15:L15"/>
    </sheetView>
  </sheetViews>
  <sheetFormatPr defaultRowHeight="15.75" x14ac:dyDescent="0.25"/>
  <cols>
    <col min="1" max="1" width="41.28515625" style="34" hidden="1" customWidth="1"/>
    <col min="2" max="2" width="1" style="60" customWidth="1"/>
    <col min="3" max="3" width="3.7109375" style="60" customWidth="1"/>
    <col min="4" max="4" width="5.28515625" style="60" customWidth="1"/>
    <col min="5" max="5" width="11.5703125" style="60" customWidth="1"/>
    <col min="6" max="6" width="10" style="60" customWidth="1"/>
    <col min="7" max="7" width="11.5703125" style="60" customWidth="1"/>
    <col min="8" max="8" width="12.140625" style="60" customWidth="1"/>
    <col min="9" max="9" width="9.5703125" style="60" customWidth="1"/>
    <col min="10" max="10" width="23.5703125" style="60" customWidth="1"/>
    <col min="11" max="11" width="22.7109375" style="60" customWidth="1"/>
    <col min="12" max="12" width="6.85546875" style="60" customWidth="1"/>
    <col min="13" max="16384" width="9.140625" style="34"/>
  </cols>
  <sheetData>
    <row r="1" spans="1:57" ht="9.75" customHeight="1" thickBot="1" x14ac:dyDescent="0.3">
      <c r="A1" s="34" t="s">
        <v>46</v>
      </c>
      <c r="B1" s="35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7"/>
      <c r="P1" s="38"/>
      <c r="Q1" s="38"/>
      <c r="R1" s="38"/>
      <c r="S1" s="38"/>
      <c r="T1" s="38"/>
      <c r="U1" s="38"/>
      <c r="V1" s="36"/>
      <c r="W1" s="38"/>
      <c r="X1" s="38"/>
      <c r="Y1" s="38"/>
      <c r="Z1" s="38"/>
      <c r="AA1" s="38"/>
      <c r="AB1" s="38"/>
      <c r="AC1" s="36"/>
      <c r="AD1" s="38"/>
      <c r="AE1" s="38"/>
      <c r="AF1" s="38"/>
      <c r="AG1" s="38"/>
      <c r="AH1" s="38"/>
      <c r="AI1" s="38"/>
      <c r="AK1" s="37"/>
      <c r="AL1" s="38"/>
      <c r="AM1" s="38"/>
      <c r="AN1" s="38"/>
      <c r="AO1" s="38"/>
      <c r="AP1" s="38"/>
      <c r="AQ1" s="38"/>
      <c r="AR1" s="36"/>
      <c r="AS1" s="38"/>
      <c r="AT1" s="38"/>
      <c r="AU1" s="38"/>
      <c r="AV1" s="38"/>
      <c r="AW1" s="38"/>
      <c r="AX1" s="38"/>
      <c r="AY1" s="36"/>
      <c r="AZ1" s="38"/>
      <c r="BA1" s="38"/>
      <c r="BB1" s="38"/>
      <c r="BC1" s="38"/>
      <c r="BD1" s="38"/>
      <c r="BE1" s="38"/>
    </row>
    <row r="2" spans="1:57" ht="53.25" customHeight="1" thickBot="1" x14ac:dyDescent="0.3">
      <c r="B2" s="35"/>
      <c r="C2" s="134" t="s">
        <v>90</v>
      </c>
      <c r="D2" s="135"/>
      <c r="E2" s="135"/>
      <c r="F2" s="135"/>
      <c r="G2" s="135"/>
      <c r="H2" s="135"/>
      <c r="I2" s="135"/>
      <c r="J2" s="135"/>
      <c r="K2" s="135"/>
      <c r="L2" s="136"/>
    </row>
    <row r="3" spans="1:57" ht="6" customHeight="1" thickTop="1" x14ac:dyDescent="0.25">
      <c r="B3" s="35"/>
      <c r="C3" s="39"/>
      <c r="D3" s="40"/>
      <c r="E3" s="40"/>
      <c r="F3" s="40"/>
      <c r="G3" s="40"/>
      <c r="H3" s="40"/>
      <c r="I3" s="40"/>
      <c r="J3" s="40"/>
      <c r="K3" s="40"/>
      <c r="L3" s="41"/>
    </row>
    <row r="4" spans="1:57" x14ac:dyDescent="0.25">
      <c r="B4" s="35"/>
      <c r="C4" s="42">
        <v>1</v>
      </c>
      <c r="D4" s="43" t="s">
        <v>61</v>
      </c>
      <c r="E4" s="43"/>
      <c r="F4" s="43"/>
      <c r="G4" s="43"/>
      <c r="H4" s="43"/>
      <c r="I4" s="43"/>
      <c r="J4" s="43"/>
      <c r="K4" s="43"/>
      <c r="L4" s="44"/>
    </row>
    <row r="5" spans="1:57" x14ac:dyDescent="0.25">
      <c r="B5" s="35"/>
      <c r="C5" s="42"/>
      <c r="D5" s="43" t="s">
        <v>62</v>
      </c>
      <c r="E5" s="43"/>
      <c r="F5" s="43"/>
      <c r="G5" s="43"/>
      <c r="H5" s="43"/>
      <c r="I5" s="43"/>
      <c r="J5" s="43"/>
      <c r="K5" s="43"/>
      <c r="L5" s="44"/>
    </row>
    <row r="6" spans="1:57" x14ac:dyDescent="0.25">
      <c r="B6" s="35"/>
      <c r="C6" s="81"/>
      <c r="D6" s="82" t="s">
        <v>64</v>
      </c>
      <c r="E6" s="83"/>
      <c r="F6" s="83"/>
      <c r="G6" s="83"/>
      <c r="H6" s="83"/>
      <c r="I6" s="83"/>
      <c r="J6" s="83"/>
      <c r="K6" s="83"/>
      <c r="L6" s="84"/>
    </row>
    <row r="7" spans="1:57" x14ac:dyDescent="0.25">
      <c r="B7" s="35"/>
      <c r="C7" s="85"/>
      <c r="D7" s="86" t="s">
        <v>65</v>
      </c>
      <c r="E7" s="87"/>
      <c r="F7" s="87"/>
      <c r="G7" s="87"/>
      <c r="H7" s="87"/>
      <c r="I7" s="87"/>
      <c r="J7" s="87"/>
      <c r="K7" s="87"/>
      <c r="L7" s="88"/>
    </row>
    <row r="8" spans="1:57" x14ac:dyDescent="0.25">
      <c r="B8" s="35"/>
      <c r="C8" s="85"/>
      <c r="D8" s="86" t="s">
        <v>66</v>
      </c>
      <c r="E8" s="87"/>
      <c r="F8" s="87"/>
      <c r="G8" s="87"/>
      <c r="H8" s="87"/>
      <c r="I8" s="87"/>
      <c r="J8" s="87"/>
      <c r="K8" s="87"/>
      <c r="L8" s="88"/>
    </row>
    <row r="9" spans="1:57" x14ac:dyDescent="0.25">
      <c r="B9" s="35"/>
      <c r="C9" s="85"/>
      <c r="D9" s="86" t="s">
        <v>67</v>
      </c>
      <c r="E9" s="87"/>
      <c r="F9" s="87"/>
      <c r="G9" s="87"/>
      <c r="H9" s="87"/>
      <c r="I9" s="87"/>
      <c r="J9" s="87"/>
      <c r="K9" s="87"/>
      <c r="L9" s="88"/>
    </row>
    <row r="10" spans="1:57" x14ac:dyDescent="0.25">
      <c r="B10" s="35"/>
      <c r="C10" s="85"/>
      <c r="D10" s="89" t="s">
        <v>73</v>
      </c>
      <c r="E10" s="87"/>
      <c r="F10" s="87"/>
      <c r="G10" s="87"/>
      <c r="H10" s="87"/>
      <c r="I10" s="87"/>
      <c r="J10" s="87"/>
      <c r="K10" s="87"/>
      <c r="L10" s="88"/>
    </row>
    <row r="11" spans="1:57" x14ac:dyDescent="0.25">
      <c r="B11" s="35"/>
      <c r="C11" s="85"/>
      <c r="D11" s="86" t="s">
        <v>68</v>
      </c>
      <c r="E11" s="87"/>
      <c r="F11" s="87"/>
      <c r="G11" s="87"/>
      <c r="H11" s="87"/>
      <c r="I11" s="87"/>
      <c r="J11" s="87"/>
      <c r="K11" s="87"/>
      <c r="L11" s="88"/>
    </row>
    <row r="12" spans="1:57" x14ac:dyDescent="0.25">
      <c r="B12" s="35"/>
      <c r="C12" s="85"/>
      <c r="D12" s="86" t="s">
        <v>69</v>
      </c>
      <c r="E12" s="87"/>
      <c r="F12" s="87"/>
      <c r="G12" s="87"/>
      <c r="H12" s="87"/>
      <c r="I12" s="87"/>
      <c r="J12" s="87"/>
      <c r="K12" s="87"/>
      <c r="L12" s="88"/>
    </row>
    <row r="13" spans="1:57" x14ac:dyDescent="0.25">
      <c r="B13" s="35"/>
      <c r="C13" s="85"/>
      <c r="D13" s="89" t="s">
        <v>63</v>
      </c>
      <c r="E13" s="87"/>
      <c r="F13" s="87"/>
      <c r="G13" s="87"/>
      <c r="H13" s="87"/>
      <c r="I13" s="87"/>
      <c r="J13" s="87"/>
      <c r="K13" s="87"/>
      <c r="L13" s="88"/>
    </row>
    <row r="14" spans="1:57" x14ac:dyDescent="0.25">
      <c r="B14" s="35"/>
      <c r="C14" s="90"/>
      <c r="D14" s="91" t="s">
        <v>70</v>
      </c>
      <c r="E14" s="92"/>
      <c r="F14" s="92"/>
      <c r="G14" s="92"/>
      <c r="H14" s="92"/>
      <c r="I14" s="92"/>
      <c r="J14" s="92"/>
      <c r="K14" s="92"/>
      <c r="L14" s="93"/>
    </row>
    <row r="15" spans="1:57" ht="34.5" customHeight="1" x14ac:dyDescent="0.25">
      <c r="B15" s="35"/>
      <c r="C15" s="114">
        <v>2</v>
      </c>
      <c r="D15" s="148" t="s">
        <v>92</v>
      </c>
      <c r="E15" s="148"/>
      <c r="F15" s="148"/>
      <c r="G15" s="148"/>
      <c r="H15" s="148"/>
      <c r="I15" s="148"/>
      <c r="J15" s="148"/>
      <c r="K15" s="148"/>
      <c r="L15" s="149"/>
    </row>
    <row r="16" spans="1:57" ht="45.75" customHeight="1" x14ac:dyDescent="0.25">
      <c r="B16" s="35"/>
      <c r="C16" s="114">
        <v>3</v>
      </c>
      <c r="D16" s="137" t="s">
        <v>95</v>
      </c>
      <c r="E16" s="138"/>
      <c r="F16" s="138"/>
      <c r="G16" s="138"/>
      <c r="H16" s="138"/>
      <c r="I16" s="138"/>
      <c r="J16" s="138"/>
      <c r="K16" s="138"/>
      <c r="L16" s="139"/>
    </row>
    <row r="17" spans="2:12" ht="49.5" customHeight="1" x14ac:dyDescent="0.25">
      <c r="B17" s="35"/>
      <c r="C17" s="114">
        <v>4</v>
      </c>
      <c r="D17" s="137" t="s">
        <v>93</v>
      </c>
      <c r="E17" s="138"/>
      <c r="F17" s="138"/>
      <c r="G17" s="138"/>
      <c r="H17" s="138"/>
      <c r="I17" s="138"/>
      <c r="J17" s="138"/>
      <c r="K17" s="138"/>
      <c r="L17" s="139"/>
    </row>
    <row r="18" spans="2:12" x14ac:dyDescent="0.25">
      <c r="B18" s="35"/>
      <c r="C18" s="42">
        <v>5</v>
      </c>
      <c r="D18" s="43" t="s">
        <v>74</v>
      </c>
      <c r="E18" s="45"/>
      <c r="F18" s="45"/>
      <c r="G18" s="45"/>
      <c r="H18" s="45"/>
      <c r="I18" s="45"/>
      <c r="J18" s="45"/>
      <c r="K18" s="45"/>
      <c r="L18" s="44"/>
    </row>
    <row r="19" spans="2:12" s="50" customFormat="1" x14ac:dyDescent="0.25">
      <c r="B19" s="35"/>
      <c r="C19" s="46">
        <f>1+C18</f>
        <v>6</v>
      </c>
      <c r="D19" s="47" t="s">
        <v>47</v>
      </c>
      <c r="E19" s="48"/>
      <c r="F19" s="48"/>
      <c r="G19" s="48"/>
      <c r="H19" s="48"/>
      <c r="I19" s="48"/>
      <c r="J19" s="48"/>
      <c r="K19" s="48"/>
      <c r="L19" s="49"/>
    </row>
    <row r="20" spans="2:12" s="50" customFormat="1" x14ac:dyDescent="0.25">
      <c r="B20" s="35"/>
      <c r="C20" s="46">
        <f t="shared" ref="C20:C30" si="0">1+C19</f>
        <v>7</v>
      </c>
      <c r="D20" s="47" t="s">
        <v>75</v>
      </c>
      <c r="E20" s="48"/>
      <c r="F20" s="48"/>
      <c r="G20" s="48"/>
      <c r="H20" s="48"/>
      <c r="I20" s="48"/>
      <c r="J20" s="48"/>
      <c r="K20" s="48"/>
      <c r="L20" s="49"/>
    </row>
    <row r="21" spans="2:12" s="50" customFormat="1" x14ac:dyDescent="0.25">
      <c r="B21" s="35"/>
      <c r="C21" s="46">
        <f t="shared" si="0"/>
        <v>8</v>
      </c>
      <c r="D21" s="47" t="s">
        <v>48</v>
      </c>
      <c r="E21" s="48"/>
      <c r="F21" s="48"/>
      <c r="G21" s="48"/>
      <c r="H21" s="48"/>
      <c r="I21" s="48"/>
      <c r="J21" s="48"/>
      <c r="K21" s="48"/>
      <c r="L21" s="49"/>
    </row>
    <row r="22" spans="2:12" ht="30.75" customHeight="1" x14ac:dyDescent="0.25">
      <c r="B22" s="35"/>
      <c r="C22" s="115">
        <f t="shared" si="0"/>
        <v>9</v>
      </c>
      <c r="D22" s="144" t="s">
        <v>83</v>
      </c>
      <c r="E22" s="144"/>
      <c r="F22" s="144"/>
      <c r="G22" s="144"/>
      <c r="H22" s="144"/>
      <c r="I22" s="144"/>
      <c r="J22" s="144"/>
      <c r="K22" s="144"/>
      <c r="L22" s="145"/>
    </row>
    <row r="23" spans="2:12" ht="47.25" customHeight="1" x14ac:dyDescent="0.25">
      <c r="B23" s="35"/>
      <c r="C23" s="121">
        <f t="shared" si="0"/>
        <v>10</v>
      </c>
      <c r="D23" s="146" t="s">
        <v>94</v>
      </c>
      <c r="E23" s="146"/>
      <c r="F23" s="146"/>
      <c r="G23" s="146"/>
      <c r="H23" s="146"/>
      <c r="I23" s="146"/>
      <c r="J23" s="146"/>
      <c r="K23" s="146"/>
      <c r="L23" s="147"/>
    </row>
    <row r="24" spans="2:12" s="50" customFormat="1" x14ac:dyDescent="0.25">
      <c r="B24" s="35"/>
      <c r="C24" s="46">
        <f t="shared" si="0"/>
        <v>11</v>
      </c>
      <c r="D24" s="51" t="s">
        <v>76</v>
      </c>
      <c r="E24" s="52"/>
      <c r="F24" s="52"/>
      <c r="G24" s="52"/>
      <c r="H24" s="53"/>
      <c r="I24" s="53"/>
      <c r="J24" s="53"/>
      <c r="K24" s="54"/>
      <c r="L24" s="55"/>
    </row>
    <row r="25" spans="2:12" s="50" customFormat="1" ht="31.5" customHeight="1" x14ac:dyDescent="0.25">
      <c r="B25" s="35"/>
      <c r="C25" s="46">
        <f t="shared" si="0"/>
        <v>12</v>
      </c>
      <c r="D25" s="142" t="s">
        <v>78</v>
      </c>
      <c r="E25" s="142"/>
      <c r="F25" s="142"/>
      <c r="G25" s="142"/>
      <c r="H25" s="142"/>
      <c r="I25" s="142"/>
      <c r="J25" s="142"/>
      <c r="K25" s="142"/>
      <c r="L25" s="143"/>
    </row>
    <row r="26" spans="2:12" s="50" customFormat="1" ht="33" customHeight="1" x14ac:dyDescent="0.25">
      <c r="B26" s="116"/>
      <c r="C26" s="129">
        <f t="shared" si="0"/>
        <v>13</v>
      </c>
      <c r="D26" s="140" t="s">
        <v>80</v>
      </c>
      <c r="E26" s="140"/>
      <c r="F26" s="140"/>
      <c r="G26" s="140"/>
      <c r="H26" s="140"/>
      <c r="I26" s="140"/>
      <c r="J26" s="140"/>
      <c r="K26" s="140"/>
      <c r="L26" s="141"/>
    </row>
    <row r="27" spans="2:12" x14ac:dyDescent="0.25">
      <c r="B27" s="35"/>
      <c r="C27" s="46">
        <f t="shared" si="0"/>
        <v>14</v>
      </c>
      <c r="D27" s="43" t="s">
        <v>60</v>
      </c>
      <c r="E27" s="45"/>
      <c r="F27" s="45"/>
      <c r="G27" s="45"/>
      <c r="H27" s="45"/>
      <c r="I27" s="45"/>
      <c r="J27" s="45"/>
      <c r="K27" s="45"/>
      <c r="L27" s="41"/>
    </row>
    <row r="28" spans="2:12" x14ac:dyDescent="0.25">
      <c r="B28" s="35"/>
      <c r="C28" s="46">
        <f t="shared" si="0"/>
        <v>15</v>
      </c>
      <c r="D28" s="43" t="s">
        <v>58</v>
      </c>
      <c r="E28" s="45"/>
      <c r="F28" s="45"/>
      <c r="G28" s="45"/>
      <c r="H28" s="45"/>
      <c r="I28" s="45"/>
      <c r="J28" s="45"/>
      <c r="K28" s="45"/>
      <c r="L28" s="41"/>
    </row>
    <row r="29" spans="2:12" x14ac:dyDescent="0.25">
      <c r="B29" s="35"/>
      <c r="C29" s="46">
        <f t="shared" si="0"/>
        <v>16</v>
      </c>
      <c r="D29" s="43" t="s">
        <v>59</v>
      </c>
      <c r="E29" s="45"/>
      <c r="F29" s="45"/>
      <c r="G29" s="45"/>
      <c r="H29" s="45"/>
      <c r="I29" s="45"/>
      <c r="J29" s="45"/>
      <c r="K29" s="45"/>
      <c r="L29" s="41"/>
    </row>
    <row r="30" spans="2:12" x14ac:dyDescent="0.25">
      <c r="B30" s="35"/>
      <c r="C30" s="46">
        <f t="shared" si="0"/>
        <v>17</v>
      </c>
      <c r="D30" s="43" t="s">
        <v>57</v>
      </c>
      <c r="E30" s="45"/>
      <c r="F30" s="45"/>
      <c r="G30" s="45"/>
      <c r="H30" s="45"/>
      <c r="I30" s="45"/>
      <c r="J30" s="45"/>
      <c r="K30" s="45"/>
      <c r="L30" s="41"/>
    </row>
    <row r="31" spans="2:12" ht="5.25" customHeight="1" thickBot="1" x14ac:dyDescent="0.3">
      <c r="B31" s="35"/>
      <c r="C31" s="56"/>
      <c r="D31" s="57"/>
      <c r="E31" s="58"/>
      <c r="F31" s="58"/>
      <c r="G31" s="58"/>
      <c r="H31" s="58"/>
      <c r="I31" s="58"/>
      <c r="J31" s="58"/>
      <c r="K31" s="58"/>
      <c r="L31" s="59"/>
    </row>
    <row r="32" spans="2:12" ht="16.5" thickTop="1" x14ac:dyDescent="0.25"/>
  </sheetData>
  <sheetProtection password="F558" sheet="1" objects="1" scenarios="1"/>
  <mergeCells count="8">
    <mergeCell ref="C2:L2"/>
    <mergeCell ref="D16:L16"/>
    <mergeCell ref="D17:L17"/>
    <mergeCell ref="D26:L26"/>
    <mergeCell ref="D25:L25"/>
    <mergeCell ref="D22:L22"/>
    <mergeCell ref="D23:L23"/>
    <mergeCell ref="D15:L15"/>
  </mergeCells>
  <phoneticPr fontId="1" type="noConversion"/>
  <pageMargins left="0.24" right="0.18" top="0.59" bottom="0.34" header="0.34" footer="0.2"/>
  <pageSetup paperSize="9" scale="88" orientation="portrait" r:id="rId1"/>
  <headerFooter alignWithMargins="0">
    <oddHeader>&amp;C&amp;"Times New Roman CYR,Bold"&amp;12- &amp;P / &amp;N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235"/>
  <sheetViews>
    <sheetView tabSelected="1" topLeftCell="G1" zoomScale="88" workbookViewId="0">
      <selection activeCell="T19" sqref="T19"/>
    </sheetView>
  </sheetViews>
  <sheetFormatPr defaultColWidth="30.7109375" defaultRowHeight="15.75" x14ac:dyDescent="0.25"/>
  <cols>
    <col min="1" max="1" width="23.42578125" style="8" hidden="1" customWidth="1"/>
    <col min="2" max="2" width="23" style="8" hidden="1" customWidth="1"/>
    <col min="3" max="3" width="18.7109375" style="8" hidden="1" customWidth="1"/>
    <col min="4" max="4" width="31.42578125" style="8" hidden="1" customWidth="1"/>
    <col min="5" max="5" width="21.5703125" style="8" hidden="1" customWidth="1"/>
    <col min="6" max="6" width="27.14062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42578125" style="8" customWidth="1"/>
    <col min="15" max="15" width="30.7109375" style="8" hidden="1" customWidth="1"/>
    <col min="16" max="16" width="13.28515625" style="8" customWidth="1"/>
    <col min="17" max="17" width="2.28515625" style="8" hidden="1" customWidth="1"/>
    <col min="18" max="18" width="17.85546875" style="8" customWidth="1"/>
    <col min="19" max="19" width="9.42578125" style="8" hidden="1" customWidth="1"/>
    <col min="20" max="20" width="55.7109375" style="8" customWidth="1"/>
    <col min="21" max="21" width="1.85546875" style="8" customWidth="1"/>
    <col min="22" max="23" width="13.7109375" style="8" customWidth="1"/>
    <col min="24" max="24" width="1.7109375" style="8" customWidth="1"/>
    <col min="25" max="103" width="9.140625" style="8" customWidth="1"/>
    <col min="104" max="16384" width="30.7109375" style="8"/>
  </cols>
  <sheetData>
    <row r="1" spans="1:24" x14ac:dyDescent="0.25">
      <c r="A1" s="127"/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  <c r="X1" s="127"/>
    </row>
    <row r="2" spans="1:24" ht="18.75" customHeight="1" x14ac:dyDescent="0.25">
      <c r="G2" s="6"/>
      <c r="H2" s="6"/>
      <c r="I2" s="153" t="s">
        <v>71</v>
      </c>
      <c r="J2" s="154"/>
      <c r="K2" s="159" t="s">
        <v>96</v>
      </c>
      <c r="L2" s="159"/>
      <c r="M2" s="159"/>
      <c r="N2" s="159"/>
      <c r="O2" s="6"/>
      <c r="P2" s="6"/>
      <c r="Q2" s="6"/>
      <c r="R2" s="166" t="s">
        <v>79</v>
      </c>
      <c r="S2" s="167"/>
      <c r="T2" s="120" t="s">
        <v>97</v>
      </c>
      <c r="U2" s="6"/>
      <c r="V2" s="6"/>
      <c r="W2" s="6"/>
      <c r="X2" s="6"/>
    </row>
    <row r="3" spans="1:24" ht="13.5" customHeight="1" x14ac:dyDescent="0.25">
      <c r="G3" s="6"/>
      <c r="H3" s="6"/>
      <c r="I3" s="117"/>
      <c r="J3" s="117"/>
      <c r="K3" s="168" t="s">
        <v>77</v>
      </c>
      <c r="L3" s="168"/>
      <c r="M3" s="168"/>
      <c r="N3" s="168"/>
      <c r="O3" s="117"/>
      <c r="P3" s="117"/>
      <c r="Q3" s="117"/>
      <c r="R3" s="117"/>
      <c r="S3" s="117"/>
      <c r="T3" s="119" t="s">
        <v>77</v>
      </c>
      <c r="U3" s="6"/>
      <c r="V3" s="6"/>
      <c r="W3" s="6"/>
      <c r="X3" s="6"/>
    </row>
    <row r="4" spans="1:24" ht="18.75" customHeight="1" x14ac:dyDescent="0.25">
      <c r="G4" s="6"/>
      <c r="H4" s="6"/>
      <c r="I4" s="153" t="s">
        <v>72</v>
      </c>
      <c r="J4" s="154"/>
      <c r="K4" s="159" t="s">
        <v>98</v>
      </c>
      <c r="L4" s="159"/>
      <c r="M4" s="159"/>
      <c r="N4" s="159"/>
      <c r="O4" s="6"/>
      <c r="P4" s="6"/>
      <c r="Q4" s="6"/>
      <c r="R4" s="166" t="s">
        <v>72</v>
      </c>
      <c r="S4" s="167"/>
      <c r="T4" s="120" t="s">
        <v>99</v>
      </c>
      <c r="U4" s="6"/>
      <c r="V4" s="6"/>
      <c r="W4" s="6"/>
      <c r="X4" s="6"/>
    </row>
    <row r="5" spans="1:24" ht="23.25" customHeight="1" x14ac:dyDescent="0.3">
      <c r="G5" s="6"/>
      <c r="H5" s="169" t="s">
        <v>30</v>
      </c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69"/>
      <c r="T5" s="169"/>
      <c r="U5" s="6"/>
      <c r="V5" s="6"/>
      <c r="W5" s="6"/>
      <c r="X5" s="6"/>
    </row>
    <row r="6" spans="1:24" ht="4.5" customHeight="1" x14ac:dyDescent="0.25">
      <c r="G6" s="6"/>
      <c r="H6" s="170"/>
      <c r="I6" s="170"/>
      <c r="J6" s="5"/>
      <c r="K6" s="5"/>
      <c r="L6" s="5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38.25" customHeight="1" x14ac:dyDescent="0.3">
      <c r="G7" s="6"/>
      <c r="H7" s="171" t="s">
        <v>91</v>
      </c>
      <c r="I7" s="171"/>
      <c r="J7" s="171"/>
      <c r="K7" s="171"/>
      <c r="L7" s="171"/>
      <c r="M7" s="171"/>
      <c r="N7" s="171"/>
      <c r="O7" s="171"/>
      <c r="P7" s="171"/>
      <c r="Q7" s="171"/>
      <c r="R7" s="171"/>
      <c r="S7" s="171"/>
      <c r="T7" s="171"/>
      <c r="U7" s="6"/>
      <c r="V7" s="6"/>
      <c r="W7" s="6"/>
      <c r="X7" s="6"/>
    </row>
    <row r="8" spans="1:24" ht="21" customHeight="1" x14ac:dyDescent="0.3">
      <c r="G8" s="6"/>
      <c r="H8" s="61"/>
      <c r="I8" s="4"/>
      <c r="J8" s="163" t="s">
        <v>50</v>
      </c>
      <c r="K8" s="164"/>
      <c r="L8" s="165"/>
      <c r="M8" s="4"/>
      <c r="N8" s="184">
        <v>2025</v>
      </c>
      <c r="O8" s="185"/>
      <c r="P8" s="185"/>
      <c r="Q8" s="185"/>
      <c r="R8" s="186"/>
      <c r="S8" s="4"/>
      <c r="T8" s="63" t="s">
        <v>49</v>
      </c>
      <c r="U8" s="6"/>
      <c r="V8" s="6"/>
      <c r="W8" s="6"/>
      <c r="X8" s="6"/>
    </row>
    <row r="9" spans="1:24" ht="6" customHeight="1" x14ac:dyDescent="0.3">
      <c r="G9" s="6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6"/>
      <c r="V9" s="6"/>
      <c r="W9" s="6"/>
      <c r="X9" s="6"/>
    </row>
    <row r="10" spans="1:24" ht="20.25" customHeight="1" x14ac:dyDescent="0.3">
      <c r="G10" s="6"/>
      <c r="H10" s="1"/>
      <c r="I10" s="187">
        <v>7703</v>
      </c>
      <c r="J10" s="188"/>
      <c r="K10" s="189"/>
      <c r="L10" s="1" t="s">
        <v>27</v>
      </c>
      <c r="M10" s="175" t="s">
        <v>100</v>
      </c>
      <c r="N10" s="176"/>
      <c r="O10" s="176"/>
      <c r="P10" s="176"/>
      <c r="Q10" s="176"/>
      <c r="R10" s="176"/>
      <c r="S10" s="176"/>
      <c r="T10" s="177"/>
      <c r="U10" s="6"/>
      <c r="V10" s="6"/>
      <c r="W10" s="6"/>
      <c r="X10" s="6"/>
    </row>
    <row r="11" spans="1:24" ht="17.25" customHeight="1" x14ac:dyDescent="0.25">
      <c r="G11" s="6"/>
      <c r="H11" s="170"/>
      <c r="I11" s="170"/>
      <c r="J11" s="5"/>
      <c r="K11" s="5"/>
      <c r="L11" s="5"/>
      <c r="M11" s="6" t="s">
        <v>45</v>
      </c>
      <c r="N11" s="6"/>
      <c r="O11" s="6"/>
      <c r="P11" s="6"/>
      <c r="Q11" s="6"/>
      <c r="R11" s="6"/>
      <c r="S11" s="6"/>
      <c r="T11" s="6"/>
      <c r="U11" s="6"/>
      <c r="V11" s="6"/>
      <c r="W11" s="126" t="s">
        <v>85</v>
      </c>
      <c r="X11" s="6"/>
    </row>
    <row r="12" spans="1:24" ht="5.25" customHeight="1" thickBot="1" x14ac:dyDescent="0.3"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</row>
    <row r="13" spans="1:24" ht="45" customHeight="1" x14ac:dyDescent="0.25">
      <c r="G13" s="6"/>
      <c r="H13" s="7" t="s">
        <v>32</v>
      </c>
      <c r="I13" s="172" t="s">
        <v>31</v>
      </c>
      <c r="J13" s="173"/>
      <c r="K13" s="173"/>
      <c r="L13" s="173"/>
      <c r="M13" s="174"/>
      <c r="N13" s="28" t="s">
        <v>26</v>
      </c>
      <c r="O13" s="18" t="s">
        <v>43</v>
      </c>
      <c r="P13" s="28" t="s">
        <v>54</v>
      </c>
      <c r="Q13" s="18" t="s">
        <v>55</v>
      </c>
      <c r="R13" s="33" t="s">
        <v>38</v>
      </c>
      <c r="S13" s="18" t="s">
        <v>39</v>
      </c>
      <c r="T13" s="3" t="s">
        <v>44</v>
      </c>
      <c r="U13" s="16"/>
      <c r="V13" s="155" t="s">
        <v>84</v>
      </c>
      <c r="W13" s="156"/>
      <c r="X13" s="16"/>
    </row>
    <row r="14" spans="1:24" ht="18" customHeight="1" x14ac:dyDescent="0.25">
      <c r="G14" s="6"/>
      <c r="H14" s="2" t="s">
        <v>28</v>
      </c>
      <c r="I14" s="178" t="s">
        <v>29</v>
      </c>
      <c r="J14" s="179"/>
      <c r="K14" s="179"/>
      <c r="L14" s="179"/>
      <c r="M14" s="180"/>
      <c r="N14" s="13" t="s">
        <v>33</v>
      </c>
      <c r="O14" s="19" t="s">
        <v>41</v>
      </c>
      <c r="P14" s="13" t="s">
        <v>34</v>
      </c>
      <c r="Q14" s="19" t="s">
        <v>42</v>
      </c>
      <c r="R14" s="17" t="s">
        <v>36</v>
      </c>
      <c r="S14" s="19" t="s">
        <v>42</v>
      </c>
      <c r="T14" s="14" t="s">
        <v>56</v>
      </c>
      <c r="U14" s="6"/>
      <c r="V14" s="124" t="s">
        <v>81</v>
      </c>
      <c r="W14" s="125" t="s">
        <v>82</v>
      </c>
      <c r="X14" s="6"/>
    </row>
    <row r="15" spans="1:24" ht="18.75" customHeight="1" thickBot="1" x14ac:dyDescent="0.3">
      <c r="E15" s="64" t="s">
        <v>50</v>
      </c>
      <c r="G15" s="6"/>
      <c r="H15" s="94">
        <v>1</v>
      </c>
      <c r="I15" s="181" t="s">
        <v>101</v>
      </c>
      <c r="J15" s="182"/>
      <c r="K15" s="182"/>
      <c r="L15" s="182"/>
      <c r="M15" s="183"/>
      <c r="N15" s="20">
        <v>1</v>
      </c>
      <c r="O15" s="21"/>
      <c r="P15" s="20">
        <v>171</v>
      </c>
      <c r="Q15" s="21"/>
      <c r="R15" s="22">
        <v>43660</v>
      </c>
      <c r="S15" s="21"/>
      <c r="T15" s="26" t="s">
        <v>102</v>
      </c>
      <c r="U15" s="6"/>
      <c r="V15" s="122">
        <v>45658</v>
      </c>
      <c r="W15" s="123">
        <v>45747</v>
      </c>
      <c r="X15" s="6"/>
    </row>
    <row r="16" spans="1:24" ht="18.75" customHeight="1" thickBot="1" x14ac:dyDescent="0.35">
      <c r="E16" s="64" t="s">
        <v>51</v>
      </c>
      <c r="G16" s="6"/>
      <c r="H16" s="94">
        <f>H15+1</f>
        <v>2</v>
      </c>
      <c r="I16" s="150"/>
      <c r="J16" s="151"/>
      <c r="K16" s="151"/>
      <c r="L16" s="151"/>
      <c r="M16" s="152"/>
      <c r="N16" s="23"/>
      <c r="O16" s="24">
        <f t="shared" ref="O16:O47" si="0">+N16+O15</f>
        <v>0</v>
      </c>
      <c r="P16" s="23"/>
      <c r="Q16" s="24">
        <f>+P16+Q15</f>
        <v>0</v>
      </c>
      <c r="R16" s="25"/>
      <c r="S16" s="24">
        <f>+R16+S15</f>
        <v>0</v>
      </c>
      <c r="T16" s="27"/>
      <c r="U16" s="6"/>
      <c r="V16" s="157"/>
      <c r="W16" s="158"/>
      <c r="X16" s="6"/>
    </row>
    <row r="17" spans="5:24" ht="18.75" customHeight="1" x14ac:dyDescent="0.25">
      <c r="E17" s="64" t="s">
        <v>52</v>
      </c>
      <c r="G17" s="6"/>
      <c r="H17" s="94">
        <f t="shared" ref="H17:H80" si="1">H16+1</f>
        <v>3</v>
      </c>
      <c r="I17" s="150"/>
      <c r="J17" s="151"/>
      <c r="K17" s="151"/>
      <c r="L17" s="151"/>
      <c r="M17" s="152"/>
      <c r="N17" s="23"/>
      <c r="O17" s="24">
        <f t="shared" si="0"/>
        <v>0</v>
      </c>
      <c r="P17" s="23"/>
      <c r="Q17" s="24">
        <f t="shared" ref="Q17:Q80" si="2">+P17+Q16</f>
        <v>0</v>
      </c>
      <c r="R17" s="25"/>
      <c r="S17" s="24">
        <f>+R17+S16</f>
        <v>0</v>
      </c>
      <c r="T17" s="27"/>
      <c r="U17" s="6"/>
      <c r="V17" s="6"/>
      <c r="W17" s="6"/>
      <c r="X17" s="6"/>
    </row>
    <row r="18" spans="5:24" ht="18.75" customHeight="1" x14ac:dyDescent="0.25">
      <c r="E18" s="64" t="s">
        <v>53</v>
      </c>
      <c r="G18" s="6"/>
      <c r="H18" s="94">
        <f t="shared" si="1"/>
        <v>4</v>
      </c>
      <c r="I18" s="150"/>
      <c r="J18" s="151"/>
      <c r="K18" s="151"/>
      <c r="L18" s="151"/>
      <c r="M18" s="152"/>
      <c r="N18" s="23"/>
      <c r="O18" s="24">
        <f t="shared" si="0"/>
        <v>0</v>
      </c>
      <c r="P18" s="23"/>
      <c r="Q18" s="24">
        <f t="shared" si="2"/>
        <v>0</v>
      </c>
      <c r="R18" s="25"/>
      <c r="S18" s="24">
        <f t="shared" ref="S18:S47" si="3">+R18+S17</f>
        <v>0</v>
      </c>
      <c r="T18" s="27"/>
      <c r="U18" s="6"/>
      <c r="V18" s="6"/>
      <c r="W18" s="6"/>
      <c r="X18" s="6"/>
    </row>
    <row r="19" spans="5:24" ht="18.75" customHeight="1" x14ac:dyDescent="0.25">
      <c r="E19" s="62"/>
      <c r="G19" s="6"/>
      <c r="H19" s="94">
        <f t="shared" si="1"/>
        <v>5</v>
      </c>
      <c r="I19" s="150"/>
      <c r="J19" s="151"/>
      <c r="K19" s="151"/>
      <c r="L19" s="151"/>
      <c r="M19" s="152"/>
      <c r="N19" s="23"/>
      <c r="O19" s="24">
        <f t="shared" si="0"/>
        <v>0</v>
      </c>
      <c r="P19" s="23"/>
      <c r="Q19" s="24">
        <f t="shared" si="2"/>
        <v>0</v>
      </c>
      <c r="R19" s="25"/>
      <c r="S19" s="24">
        <f t="shared" si="3"/>
        <v>0</v>
      </c>
      <c r="T19" s="27"/>
      <c r="U19" s="6"/>
      <c r="V19" s="6"/>
      <c r="W19" s="6"/>
      <c r="X19" s="6"/>
    </row>
    <row r="20" spans="5:24" ht="18.75" customHeight="1" x14ac:dyDescent="0.25">
      <c r="G20" s="6"/>
      <c r="H20" s="94">
        <f t="shared" si="1"/>
        <v>6</v>
      </c>
      <c r="I20" s="150"/>
      <c r="J20" s="151"/>
      <c r="K20" s="151"/>
      <c r="L20" s="151"/>
      <c r="M20" s="152"/>
      <c r="N20" s="23"/>
      <c r="O20" s="24">
        <f t="shared" si="0"/>
        <v>0</v>
      </c>
      <c r="P20" s="23"/>
      <c r="Q20" s="24">
        <f t="shared" si="2"/>
        <v>0</v>
      </c>
      <c r="R20" s="25"/>
      <c r="S20" s="24">
        <f t="shared" si="3"/>
        <v>0</v>
      </c>
      <c r="T20" s="27"/>
      <c r="U20" s="6"/>
      <c r="V20" s="6"/>
      <c r="W20" s="6"/>
      <c r="X20" s="6"/>
    </row>
    <row r="21" spans="5:24" ht="18.75" customHeight="1" x14ac:dyDescent="0.25">
      <c r="G21" s="6"/>
      <c r="H21" s="94">
        <f t="shared" si="1"/>
        <v>7</v>
      </c>
      <c r="I21" s="150"/>
      <c r="J21" s="151"/>
      <c r="K21" s="151"/>
      <c r="L21" s="151"/>
      <c r="M21" s="152"/>
      <c r="N21" s="23"/>
      <c r="O21" s="24">
        <f t="shared" si="0"/>
        <v>0</v>
      </c>
      <c r="P21" s="23"/>
      <c r="Q21" s="24">
        <f t="shared" si="2"/>
        <v>0</v>
      </c>
      <c r="R21" s="25"/>
      <c r="S21" s="24">
        <f t="shared" si="3"/>
        <v>0</v>
      </c>
      <c r="T21" s="27"/>
      <c r="U21" s="6"/>
      <c r="V21" s="6"/>
      <c r="W21" s="6"/>
      <c r="X21" s="6"/>
    </row>
    <row r="22" spans="5:24" ht="18.75" customHeight="1" x14ac:dyDescent="0.25">
      <c r="G22" s="6"/>
      <c r="H22" s="94">
        <f t="shared" si="1"/>
        <v>8</v>
      </c>
      <c r="I22" s="150"/>
      <c r="J22" s="151"/>
      <c r="K22" s="151"/>
      <c r="L22" s="151"/>
      <c r="M22" s="152"/>
      <c r="N22" s="23"/>
      <c r="O22" s="24">
        <f t="shared" si="0"/>
        <v>0</v>
      </c>
      <c r="P22" s="23"/>
      <c r="Q22" s="24">
        <f t="shared" si="2"/>
        <v>0</v>
      </c>
      <c r="R22" s="25"/>
      <c r="S22" s="24">
        <f t="shared" si="3"/>
        <v>0</v>
      </c>
      <c r="T22" s="27"/>
      <c r="U22" s="6"/>
      <c r="V22" s="6"/>
      <c r="W22" s="6"/>
      <c r="X22" s="6"/>
    </row>
    <row r="23" spans="5:24" ht="18.75" customHeight="1" x14ac:dyDescent="0.25">
      <c r="G23" s="6"/>
      <c r="H23" s="94">
        <f t="shared" si="1"/>
        <v>9</v>
      </c>
      <c r="I23" s="150"/>
      <c r="J23" s="151"/>
      <c r="K23" s="151"/>
      <c r="L23" s="151"/>
      <c r="M23" s="152"/>
      <c r="N23" s="23"/>
      <c r="O23" s="24">
        <f t="shared" si="0"/>
        <v>0</v>
      </c>
      <c r="P23" s="23"/>
      <c r="Q23" s="24">
        <f t="shared" si="2"/>
        <v>0</v>
      </c>
      <c r="R23" s="25"/>
      <c r="S23" s="24">
        <f t="shared" si="3"/>
        <v>0</v>
      </c>
      <c r="T23" s="27"/>
      <c r="U23" s="6"/>
      <c r="V23" s="6"/>
      <c r="W23" s="6"/>
      <c r="X23" s="6"/>
    </row>
    <row r="24" spans="5:24" ht="18.75" customHeight="1" x14ac:dyDescent="0.25">
      <c r="G24" s="6"/>
      <c r="H24" s="94">
        <f t="shared" si="1"/>
        <v>10</v>
      </c>
      <c r="I24" s="150"/>
      <c r="J24" s="151"/>
      <c r="K24" s="151"/>
      <c r="L24" s="151"/>
      <c r="M24" s="152"/>
      <c r="N24" s="23"/>
      <c r="O24" s="24">
        <f t="shared" si="0"/>
        <v>0</v>
      </c>
      <c r="P24" s="23"/>
      <c r="Q24" s="24">
        <f t="shared" si="2"/>
        <v>0</v>
      </c>
      <c r="R24" s="25"/>
      <c r="S24" s="24">
        <f t="shared" si="3"/>
        <v>0</v>
      </c>
      <c r="T24" s="27"/>
      <c r="U24" s="6"/>
      <c r="V24" s="6"/>
      <c r="W24" s="6"/>
      <c r="X24" s="6"/>
    </row>
    <row r="25" spans="5:24" ht="18.75" customHeight="1" x14ac:dyDescent="0.25">
      <c r="G25" s="6"/>
      <c r="H25" s="94">
        <f t="shared" si="1"/>
        <v>11</v>
      </c>
      <c r="I25" s="150"/>
      <c r="J25" s="151"/>
      <c r="K25" s="151"/>
      <c r="L25" s="151"/>
      <c r="M25" s="152"/>
      <c r="N25" s="23"/>
      <c r="O25" s="24">
        <f t="shared" si="0"/>
        <v>0</v>
      </c>
      <c r="P25" s="23"/>
      <c r="Q25" s="24">
        <f t="shared" si="2"/>
        <v>0</v>
      </c>
      <c r="R25" s="25"/>
      <c r="S25" s="24">
        <f t="shared" si="3"/>
        <v>0</v>
      </c>
      <c r="T25" s="27"/>
      <c r="U25" s="6"/>
      <c r="V25" s="6"/>
      <c r="W25" s="6"/>
      <c r="X25" s="6"/>
    </row>
    <row r="26" spans="5:24" ht="18.75" customHeight="1" x14ac:dyDescent="0.25">
      <c r="G26" s="6"/>
      <c r="H26" s="94">
        <f t="shared" si="1"/>
        <v>12</v>
      </c>
      <c r="I26" s="150"/>
      <c r="J26" s="151"/>
      <c r="K26" s="151"/>
      <c r="L26" s="151"/>
      <c r="M26" s="152"/>
      <c r="N26" s="23"/>
      <c r="O26" s="24">
        <f t="shared" si="0"/>
        <v>0</v>
      </c>
      <c r="P26" s="23"/>
      <c r="Q26" s="24">
        <f t="shared" si="2"/>
        <v>0</v>
      </c>
      <c r="R26" s="25"/>
      <c r="S26" s="24">
        <f t="shared" si="3"/>
        <v>0</v>
      </c>
      <c r="T26" s="27"/>
      <c r="U26" s="6"/>
      <c r="V26" s="6"/>
      <c r="W26" s="6"/>
      <c r="X26" s="6"/>
    </row>
    <row r="27" spans="5:24" ht="18.75" customHeight="1" x14ac:dyDescent="0.25">
      <c r="G27" s="6"/>
      <c r="H27" s="94">
        <f t="shared" si="1"/>
        <v>13</v>
      </c>
      <c r="I27" s="150"/>
      <c r="J27" s="151"/>
      <c r="K27" s="151"/>
      <c r="L27" s="151"/>
      <c r="M27" s="152"/>
      <c r="N27" s="23"/>
      <c r="O27" s="24">
        <f t="shared" si="0"/>
        <v>0</v>
      </c>
      <c r="P27" s="23"/>
      <c r="Q27" s="24">
        <f t="shared" si="2"/>
        <v>0</v>
      </c>
      <c r="R27" s="25"/>
      <c r="S27" s="24">
        <f t="shared" si="3"/>
        <v>0</v>
      </c>
      <c r="T27" s="27"/>
      <c r="U27" s="6"/>
      <c r="V27" s="6"/>
      <c r="W27" s="6"/>
      <c r="X27" s="6"/>
    </row>
    <row r="28" spans="5:24" ht="18.75" customHeight="1" x14ac:dyDescent="0.25">
      <c r="G28" s="6"/>
      <c r="H28" s="94">
        <f t="shared" si="1"/>
        <v>14</v>
      </c>
      <c r="I28" s="150"/>
      <c r="J28" s="151"/>
      <c r="K28" s="151"/>
      <c r="L28" s="151"/>
      <c r="M28" s="152"/>
      <c r="N28" s="23"/>
      <c r="O28" s="24">
        <f t="shared" si="0"/>
        <v>0</v>
      </c>
      <c r="P28" s="23"/>
      <c r="Q28" s="24">
        <f t="shared" si="2"/>
        <v>0</v>
      </c>
      <c r="R28" s="25"/>
      <c r="S28" s="24">
        <f t="shared" si="3"/>
        <v>0</v>
      </c>
      <c r="T28" s="27"/>
      <c r="U28" s="6"/>
      <c r="V28" s="6"/>
      <c r="W28" s="6"/>
      <c r="X28" s="6"/>
    </row>
    <row r="29" spans="5:24" ht="18.75" customHeight="1" x14ac:dyDescent="0.25">
      <c r="G29" s="6"/>
      <c r="H29" s="94">
        <f t="shared" si="1"/>
        <v>15</v>
      </c>
      <c r="I29" s="150"/>
      <c r="J29" s="151"/>
      <c r="K29" s="151"/>
      <c r="L29" s="151"/>
      <c r="M29" s="152"/>
      <c r="N29" s="23"/>
      <c r="O29" s="24">
        <f t="shared" si="0"/>
        <v>0</v>
      </c>
      <c r="P29" s="23"/>
      <c r="Q29" s="24">
        <f t="shared" si="2"/>
        <v>0</v>
      </c>
      <c r="R29" s="25"/>
      <c r="S29" s="24">
        <f t="shared" si="3"/>
        <v>0</v>
      </c>
      <c r="T29" s="27"/>
      <c r="U29" s="6"/>
      <c r="V29" s="6"/>
      <c r="W29" s="6"/>
      <c r="X29" s="6"/>
    </row>
    <row r="30" spans="5:24" ht="18.75" customHeight="1" x14ac:dyDescent="0.25">
      <c r="G30" s="6"/>
      <c r="H30" s="94">
        <f t="shared" si="1"/>
        <v>16</v>
      </c>
      <c r="I30" s="150"/>
      <c r="J30" s="151"/>
      <c r="K30" s="151"/>
      <c r="L30" s="151"/>
      <c r="M30" s="152"/>
      <c r="N30" s="23"/>
      <c r="O30" s="24">
        <f t="shared" si="0"/>
        <v>0</v>
      </c>
      <c r="P30" s="23"/>
      <c r="Q30" s="24">
        <f t="shared" si="2"/>
        <v>0</v>
      </c>
      <c r="R30" s="25"/>
      <c r="S30" s="24">
        <f t="shared" si="3"/>
        <v>0</v>
      </c>
      <c r="T30" s="27"/>
      <c r="U30" s="6"/>
      <c r="V30" s="6"/>
      <c r="W30" s="6"/>
      <c r="X30" s="6"/>
    </row>
    <row r="31" spans="5:24" ht="18.75" customHeight="1" x14ac:dyDescent="0.25">
      <c r="G31" s="6"/>
      <c r="H31" s="94">
        <f t="shared" si="1"/>
        <v>17</v>
      </c>
      <c r="I31" s="150"/>
      <c r="J31" s="151"/>
      <c r="K31" s="151"/>
      <c r="L31" s="151"/>
      <c r="M31" s="152"/>
      <c r="N31" s="23"/>
      <c r="O31" s="24">
        <f t="shared" si="0"/>
        <v>0</v>
      </c>
      <c r="P31" s="23"/>
      <c r="Q31" s="24">
        <f t="shared" si="2"/>
        <v>0</v>
      </c>
      <c r="R31" s="25"/>
      <c r="S31" s="24">
        <f t="shared" si="3"/>
        <v>0</v>
      </c>
      <c r="T31" s="27"/>
      <c r="U31" s="6"/>
      <c r="V31" s="6"/>
      <c r="W31" s="6"/>
      <c r="X31" s="6"/>
    </row>
    <row r="32" spans="5:24" ht="18.75" customHeight="1" x14ac:dyDescent="0.25">
      <c r="G32" s="6"/>
      <c r="H32" s="94">
        <f t="shared" si="1"/>
        <v>18</v>
      </c>
      <c r="I32" s="150"/>
      <c r="J32" s="151"/>
      <c r="K32" s="151"/>
      <c r="L32" s="151"/>
      <c r="M32" s="152"/>
      <c r="N32" s="23"/>
      <c r="O32" s="24">
        <f t="shared" si="0"/>
        <v>0</v>
      </c>
      <c r="P32" s="23"/>
      <c r="Q32" s="24">
        <f t="shared" si="2"/>
        <v>0</v>
      </c>
      <c r="R32" s="25"/>
      <c r="S32" s="24">
        <f t="shared" si="3"/>
        <v>0</v>
      </c>
      <c r="T32" s="27"/>
      <c r="U32" s="6"/>
      <c r="V32" s="6"/>
      <c r="W32" s="6"/>
      <c r="X32" s="6"/>
    </row>
    <row r="33" spans="7:24" ht="18.75" customHeight="1" x14ac:dyDescent="0.25">
      <c r="G33" s="6"/>
      <c r="H33" s="94">
        <f t="shared" si="1"/>
        <v>19</v>
      </c>
      <c r="I33" s="150"/>
      <c r="J33" s="151"/>
      <c r="K33" s="151"/>
      <c r="L33" s="151"/>
      <c r="M33" s="152"/>
      <c r="N33" s="23"/>
      <c r="O33" s="24">
        <f t="shared" si="0"/>
        <v>0</v>
      </c>
      <c r="P33" s="23"/>
      <c r="Q33" s="24">
        <f t="shared" si="2"/>
        <v>0</v>
      </c>
      <c r="R33" s="25"/>
      <c r="S33" s="24">
        <f t="shared" si="3"/>
        <v>0</v>
      </c>
      <c r="T33" s="27"/>
      <c r="U33" s="6"/>
      <c r="V33" s="6"/>
      <c r="W33" s="6"/>
      <c r="X33" s="6"/>
    </row>
    <row r="34" spans="7:24" ht="18.75" customHeight="1" x14ac:dyDescent="0.25">
      <c r="G34" s="6"/>
      <c r="H34" s="94">
        <f t="shared" si="1"/>
        <v>20</v>
      </c>
      <c r="I34" s="150"/>
      <c r="J34" s="151"/>
      <c r="K34" s="151"/>
      <c r="L34" s="151"/>
      <c r="M34" s="152"/>
      <c r="N34" s="23"/>
      <c r="O34" s="24">
        <f t="shared" si="0"/>
        <v>0</v>
      </c>
      <c r="P34" s="23"/>
      <c r="Q34" s="24">
        <f t="shared" si="2"/>
        <v>0</v>
      </c>
      <c r="R34" s="25"/>
      <c r="S34" s="24">
        <f t="shared" si="3"/>
        <v>0</v>
      </c>
      <c r="T34" s="27"/>
      <c r="U34" s="6"/>
      <c r="V34" s="6"/>
      <c r="W34" s="6"/>
      <c r="X34" s="6"/>
    </row>
    <row r="35" spans="7:24" ht="18.75" customHeight="1" x14ac:dyDescent="0.25">
      <c r="G35" s="6"/>
      <c r="H35" s="94">
        <f t="shared" si="1"/>
        <v>21</v>
      </c>
      <c r="I35" s="150"/>
      <c r="J35" s="151"/>
      <c r="K35" s="151"/>
      <c r="L35" s="151"/>
      <c r="M35" s="152"/>
      <c r="N35" s="23"/>
      <c r="O35" s="24">
        <f t="shared" si="0"/>
        <v>0</v>
      </c>
      <c r="P35" s="23"/>
      <c r="Q35" s="24">
        <f t="shared" si="2"/>
        <v>0</v>
      </c>
      <c r="R35" s="25"/>
      <c r="S35" s="24">
        <f t="shared" si="3"/>
        <v>0</v>
      </c>
      <c r="T35" s="27"/>
      <c r="U35" s="6"/>
      <c r="V35" s="6"/>
      <c r="W35" s="6"/>
      <c r="X35" s="6"/>
    </row>
    <row r="36" spans="7:24" ht="18.75" customHeight="1" x14ac:dyDescent="0.25">
      <c r="G36" s="6"/>
      <c r="H36" s="94">
        <f t="shared" si="1"/>
        <v>22</v>
      </c>
      <c r="I36" s="150"/>
      <c r="J36" s="151"/>
      <c r="K36" s="151"/>
      <c r="L36" s="151"/>
      <c r="M36" s="152"/>
      <c r="N36" s="23"/>
      <c r="O36" s="24">
        <f t="shared" si="0"/>
        <v>0</v>
      </c>
      <c r="P36" s="23"/>
      <c r="Q36" s="24">
        <f t="shared" si="2"/>
        <v>0</v>
      </c>
      <c r="R36" s="25"/>
      <c r="S36" s="24">
        <f t="shared" si="3"/>
        <v>0</v>
      </c>
      <c r="T36" s="27"/>
      <c r="U36" s="6"/>
      <c r="V36" s="6"/>
      <c r="W36" s="6"/>
      <c r="X36" s="6"/>
    </row>
    <row r="37" spans="7:24" ht="18.75" customHeight="1" x14ac:dyDescent="0.25">
      <c r="G37" s="6"/>
      <c r="H37" s="94">
        <f t="shared" si="1"/>
        <v>23</v>
      </c>
      <c r="I37" s="150"/>
      <c r="J37" s="151"/>
      <c r="K37" s="151"/>
      <c r="L37" s="151"/>
      <c r="M37" s="152"/>
      <c r="N37" s="23"/>
      <c r="O37" s="24">
        <f t="shared" si="0"/>
        <v>0</v>
      </c>
      <c r="P37" s="23"/>
      <c r="Q37" s="24">
        <f t="shared" si="2"/>
        <v>0</v>
      </c>
      <c r="R37" s="25"/>
      <c r="S37" s="24">
        <f t="shared" si="3"/>
        <v>0</v>
      </c>
      <c r="T37" s="27"/>
      <c r="U37" s="6"/>
      <c r="V37" s="6"/>
      <c r="W37" s="6"/>
      <c r="X37" s="6"/>
    </row>
    <row r="38" spans="7:24" ht="18.75" customHeight="1" x14ac:dyDescent="0.25">
      <c r="G38" s="6"/>
      <c r="H38" s="94">
        <f t="shared" si="1"/>
        <v>24</v>
      </c>
      <c r="I38" s="150"/>
      <c r="J38" s="151"/>
      <c r="K38" s="151"/>
      <c r="L38" s="151"/>
      <c r="M38" s="152"/>
      <c r="N38" s="23"/>
      <c r="O38" s="24">
        <f t="shared" si="0"/>
        <v>0</v>
      </c>
      <c r="P38" s="23"/>
      <c r="Q38" s="24">
        <f t="shared" si="2"/>
        <v>0</v>
      </c>
      <c r="R38" s="25"/>
      <c r="S38" s="24">
        <f t="shared" si="3"/>
        <v>0</v>
      </c>
      <c r="T38" s="27"/>
      <c r="U38" s="6"/>
      <c r="V38" s="6"/>
      <c r="W38" s="6"/>
      <c r="X38" s="6"/>
    </row>
    <row r="39" spans="7:24" ht="18.75" customHeight="1" x14ac:dyDescent="0.25">
      <c r="G39" s="6"/>
      <c r="H39" s="94">
        <f t="shared" si="1"/>
        <v>25</v>
      </c>
      <c r="I39" s="150"/>
      <c r="J39" s="151"/>
      <c r="K39" s="151"/>
      <c r="L39" s="151"/>
      <c r="M39" s="152"/>
      <c r="N39" s="23"/>
      <c r="O39" s="24">
        <f t="shared" si="0"/>
        <v>0</v>
      </c>
      <c r="P39" s="23"/>
      <c r="Q39" s="24">
        <f t="shared" si="2"/>
        <v>0</v>
      </c>
      <c r="R39" s="25"/>
      <c r="S39" s="24">
        <f t="shared" si="3"/>
        <v>0</v>
      </c>
      <c r="T39" s="27"/>
      <c r="U39" s="6"/>
      <c r="V39" s="6"/>
      <c r="W39" s="6"/>
      <c r="X39" s="6"/>
    </row>
    <row r="40" spans="7:24" ht="18.75" customHeight="1" x14ac:dyDescent="0.25">
      <c r="G40" s="6"/>
      <c r="H40" s="94">
        <f t="shared" si="1"/>
        <v>26</v>
      </c>
      <c r="I40" s="150"/>
      <c r="J40" s="151"/>
      <c r="K40" s="151"/>
      <c r="L40" s="151"/>
      <c r="M40" s="152"/>
      <c r="N40" s="23"/>
      <c r="O40" s="24">
        <f t="shared" si="0"/>
        <v>0</v>
      </c>
      <c r="P40" s="23"/>
      <c r="Q40" s="24">
        <f t="shared" si="2"/>
        <v>0</v>
      </c>
      <c r="R40" s="25"/>
      <c r="S40" s="24">
        <f t="shared" si="3"/>
        <v>0</v>
      </c>
      <c r="T40" s="27"/>
      <c r="U40" s="6"/>
      <c r="V40" s="6"/>
      <c r="W40" s="6"/>
      <c r="X40" s="6"/>
    </row>
    <row r="41" spans="7:24" ht="18.75" customHeight="1" x14ac:dyDescent="0.25">
      <c r="G41" s="6"/>
      <c r="H41" s="94">
        <f t="shared" si="1"/>
        <v>27</v>
      </c>
      <c r="I41" s="150"/>
      <c r="J41" s="151"/>
      <c r="K41" s="151"/>
      <c r="L41" s="151"/>
      <c r="M41" s="152"/>
      <c r="N41" s="23"/>
      <c r="O41" s="24">
        <f t="shared" si="0"/>
        <v>0</v>
      </c>
      <c r="P41" s="23"/>
      <c r="Q41" s="24">
        <f t="shared" si="2"/>
        <v>0</v>
      </c>
      <c r="R41" s="25"/>
      <c r="S41" s="24">
        <f t="shared" si="3"/>
        <v>0</v>
      </c>
      <c r="T41" s="27"/>
      <c r="U41" s="6"/>
      <c r="V41" s="6"/>
      <c r="W41" s="6"/>
      <c r="X41" s="6"/>
    </row>
    <row r="42" spans="7:24" ht="18.75" customHeight="1" x14ac:dyDescent="0.25">
      <c r="G42" s="6"/>
      <c r="H42" s="94">
        <f t="shared" si="1"/>
        <v>28</v>
      </c>
      <c r="I42" s="150"/>
      <c r="J42" s="151"/>
      <c r="K42" s="151"/>
      <c r="L42" s="151"/>
      <c r="M42" s="152"/>
      <c r="N42" s="23"/>
      <c r="O42" s="24">
        <f t="shared" si="0"/>
        <v>0</v>
      </c>
      <c r="P42" s="23"/>
      <c r="Q42" s="24">
        <f t="shared" si="2"/>
        <v>0</v>
      </c>
      <c r="R42" s="25"/>
      <c r="S42" s="24">
        <f t="shared" si="3"/>
        <v>0</v>
      </c>
      <c r="T42" s="27"/>
      <c r="U42" s="6"/>
      <c r="V42" s="6"/>
      <c r="W42" s="6"/>
      <c r="X42" s="6"/>
    </row>
    <row r="43" spans="7:24" ht="18.75" customHeight="1" x14ac:dyDescent="0.25">
      <c r="G43" s="6"/>
      <c r="H43" s="94">
        <f t="shared" si="1"/>
        <v>29</v>
      </c>
      <c r="I43" s="150"/>
      <c r="J43" s="151"/>
      <c r="K43" s="151"/>
      <c r="L43" s="151"/>
      <c r="M43" s="152"/>
      <c r="N43" s="23"/>
      <c r="O43" s="24">
        <f t="shared" si="0"/>
        <v>0</v>
      </c>
      <c r="P43" s="23"/>
      <c r="Q43" s="24">
        <f t="shared" si="2"/>
        <v>0</v>
      </c>
      <c r="R43" s="25"/>
      <c r="S43" s="24">
        <f t="shared" si="3"/>
        <v>0</v>
      </c>
      <c r="T43" s="27"/>
      <c r="U43" s="6"/>
      <c r="V43" s="6"/>
      <c r="W43" s="6"/>
      <c r="X43" s="6"/>
    </row>
    <row r="44" spans="7:24" ht="18.75" customHeight="1" x14ac:dyDescent="0.25">
      <c r="G44" s="6"/>
      <c r="H44" s="94">
        <f t="shared" si="1"/>
        <v>30</v>
      </c>
      <c r="I44" s="150"/>
      <c r="J44" s="151"/>
      <c r="K44" s="151"/>
      <c r="L44" s="151"/>
      <c r="M44" s="152"/>
      <c r="N44" s="23"/>
      <c r="O44" s="24">
        <f t="shared" si="0"/>
        <v>0</v>
      </c>
      <c r="P44" s="23"/>
      <c r="Q44" s="24">
        <f t="shared" si="2"/>
        <v>0</v>
      </c>
      <c r="R44" s="25"/>
      <c r="S44" s="24">
        <f t="shared" si="3"/>
        <v>0</v>
      </c>
      <c r="T44" s="27"/>
      <c r="U44" s="6"/>
      <c r="V44" s="6"/>
      <c r="W44" s="6"/>
      <c r="X44" s="6"/>
    </row>
    <row r="45" spans="7:24" ht="18.75" customHeight="1" x14ac:dyDescent="0.25">
      <c r="G45" s="6"/>
      <c r="H45" s="94">
        <f t="shared" si="1"/>
        <v>31</v>
      </c>
      <c r="I45" s="150"/>
      <c r="J45" s="151"/>
      <c r="K45" s="151"/>
      <c r="L45" s="151"/>
      <c r="M45" s="152"/>
      <c r="N45" s="23"/>
      <c r="O45" s="24">
        <f t="shared" si="0"/>
        <v>0</v>
      </c>
      <c r="P45" s="23"/>
      <c r="Q45" s="24">
        <f t="shared" si="2"/>
        <v>0</v>
      </c>
      <c r="R45" s="25"/>
      <c r="S45" s="24">
        <f t="shared" si="3"/>
        <v>0</v>
      </c>
      <c r="T45" s="27"/>
      <c r="U45" s="6"/>
      <c r="V45" s="6"/>
      <c r="W45" s="6"/>
      <c r="X45" s="6"/>
    </row>
    <row r="46" spans="7:24" ht="18.75" customHeight="1" x14ac:dyDescent="0.25">
      <c r="G46" s="6"/>
      <c r="H46" s="94">
        <f t="shared" si="1"/>
        <v>32</v>
      </c>
      <c r="I46" s="150"/>
      <c r="J46" s="151"/>
      <c r="K46" s="151"/>
      <c r="L46" s="151"/>
      <c r="M46" s="152"/>
      <c r="N46" s="23"/>
      <c r="O46" s="24">
        <f t="shared" si="0"/>
        <v>0</v>
      </c>
      <c r="P46" s="23"/>
      <c r="Q46" s="24">
        <f t="shared" si="2"/>
        <v>0</v>
      </c>
      <c r="R46" s="25"/>
      <c r="S46" s="24">
        <f t="shared" si="3"/>
        <v>0</v>
      </c>
      <c r="T46" s="27"/>
      <c r="U46" s="6"/>
      <c r="V46" s="6"/>
      <c r="W46" s="6"/>
      <c r="X46" s="6"/>
    </row>
    <row r="47" spans="7:24" ht="18.75" customHeight="1" x14ac:dyDescent="0.25">
      <c r="G47" s="6"/>
      <c r="H47" s="94">
        <f t="shared" si="1"/>
        <v>33</v>
      </c>
      <c r="I47" s="150"/>
      <c r="J47" s="151"/>
      <c r="K47" s="151"/>
      <c r="L47" s="151"/>
      <c r="M47" s="152"/>
      <c r="N47" s="23"/>
      <c r="O47" s="24">
        <f t="shared" si="0"/>
        <v>0</v>
      </c>
      <c r="P47" s="23"/>
      <c r="Q47" s="24">
        <f t="shared" si="2"/>
        <v>0</v>
      </c>
      <c r="R47" s="25"/>
      <c r="S47" s="24">
        <f t="shared" si="3"/>
        <v>0</v>
      </c>
      <c r="T47" s="27"/>
      <c r="U47" s="6"/>
      <c r="V47" s="6"/>
      <c r="W47" s="6"/>
      <c r="X47" s="6"/>
    </row>
    <row r="48" spans="7:24" ht="18.75" customHeight="1" x14ac:dyDescent="0.25">
      <c r="G48" s="6"/>
      <c r="H48" s="94">
        <f t="shared" si="1"/>
        <v>34</v>
      </c>
      <c r="I48" s="150"/>
      <c r="J48" s="151"/>
      <c r="K48" s="151"/>
      <c r="L48" s="151"/>
      <c r="M48" s="152"/>
      <c r="N48" s="23"/>
      <c r="O48" s="24">
        <f t="shared" ref="O48:O79" si="4">+N48+O47</f>
        <v>0</v>
      </c>
      <c r="P48" s="23"/>
      <c r="Q48" s="24">
        <f t="shared" si="2"/>
        <v>0</v>
      </c>
      <c r="R48" s="25"/>
      <c r="S48" s="24">
        <f t="shared" ref="S48:S79" si="5">+R48+S47</f>
        <v>0</v>
      </c>
      <c r="T48" s="27"/>
      <c r="U48" s="6"/>
      <c r="V48" s="6"/>
      <c r="W48" s="6"/>
      <c r="X48" s="6"/>
    </row>
    <row r="49" spans="7:24" ht="18.75" customHeight="1" x14ac:dyDescent="0.25">
      <c r="G49" s="6"/>
      <c r="H49" s="94">
        <f t="shared" si="1"/>
        <v>35</v>
      </c>
      <c r="I49" s="150"/>
      <c r="J49" s="151"/>
      <c r="K49" s="151"/>
      <c r="L49" s="151"/>
      <c r="M49" s="152"/>
      <c r="N49" s="23"/>
      <c r="O49" s="24">
        <f t="shared" si="4"/>
        <v>0</v>
      </c>
      <c r="P49" s="23"/>
      <c r="Q49" s="24">
        <f t="shared" si="2"/>
        <v>0</v>
      </c>
      <c r="R49" s="25"/>
      <c r="S49" s="24">
        <f t="shared" si="5"/>
        <v>0</v>
      </c>
      <c r="T49" s="27"/>
      <c r="U49" s="6"/>
      <c r="V49" s="6"/>
      <c r="W49" s="6"/>
      <c r="X49" s="6"/>
    </row>
    <row r="50" spans="7:24" ht="18.75" customHeight="1" x14ac:dyDescent="0.25">
      <c r="G50" s="6"/>
      <c r="H50" s="94">
        <f t="shared" si="1"/>
        <v>36</v>
      </c>
      <c r="I50" s="150"/>
      <c r="J50" s="151"/>
      <c r="K50" s="151"/>
      <c r="L50" s="151"/>
      <c r="M50" s="152"/>
      <c r="N50" s="23"/>
      <c r="O50" s="24">
        <f t="shared" si="4"/>
        <v>0</v>
      </c>
      <c r="P50" s="23"/>
      <c r="Q50" s="24">
        <f t="shared" si="2"/>
        <v>0</v>
      </c>
      <c r="R50" s="25"/>
      <c r="S50" s="24">
        <f t="shared" si="5"/>
        <v>0</v>
      </c>
      <c r="T50" s="27"/>
      <c r="U50" s="6"/>
      <c r="V50" s="6"/>
      <c r="W50" s="6"/>
      <c r="X50" s="6"/>
    </row>
    <row r="51" spans="7:24" ht="18.75" customHeight="1" x14ac:dyDescent="0.25">
      <c r="G51" s="6"/>
      <c r="H51" s="94">
        <f t="shared" si="1"/>
        <v>37</v>
      </c>
      <c r="I51" s="150"/>
      <c r="J51" s="151"/>
      <c r="K51" s="151"/>
      <c r="L51" s="151"/>
      <c r="M51" s="152"/>
      <c r="N51" s="23"/>
      <c r="O51" s="24">
        <f t="shared" si="4"/>
        <v>0</v>
      </c>
      <c r="P51" s="23"/>
      <c r="Q51" s="24">
        <f t="shared" si="2"/>
        <v>0</v>
      </c>
      <c r="R51" s="25"/>
      <c r="S51" s="24">
        <f t="shared" si="5"/>
        <v>0</v>
      </c>
      <c r="T51" s="27"/>
      <c r="U51" s="6"/>
      <c r="V51" s="6"/>
      <c r="W51" s="6"/>
      <c r="X51" s="6"/>
    </row>
    <row r="52" spans="7:24" ht="18.75" customHeight="1" x14ac:dyDescent="0.25">
      <c r="G52" s="6"/>
      <c r="H52" s="94">
        <f t="shared" si="1"/>
        <v>38</v>
      </c>
      <c r="I52" s="150"/>
      <c r="J52" s="151"/>
      <c r="K52" s="151"/>
      <c r="L52" s="151"/>
      <c r="M52" s="152"/>
      <c r="N52" s="23"/>
      <c r="O52" s="24">
        <f t="shared" si="4"/>
        <v>0</v>
      </c>
      <c r="P52" s="23"/>
      <c r="Q52" s="24">
        <f t="shared" si="2"/>
        <v>0</v>
      </c>
      <c r="R52" s="25"/>
      <c r="S52" s="24">
        <f t="shared" si="5"/>
        <v>0</v>
      </c>
      <c r="T52" s="27"/>
      <c r="U52" s="6"/>
      <c r="V52" s="6"/>
      <c r="W52" s="6"/>
      <c r="X52" s="6"/>
    </row>
    <row r="53" spans="7:24" ht="18.75" customHeight="1" x14ac:dyDescent="0.25">
      <c r="G53" s="6"/>
      <c r="H53" s="94">
        <f t="shared" si="1"/>
        <v>39</v>
      </c>
      <c r="I53" s="150"/>
      <c r="J53" s="151"/>
      <c r="K53" s="151"/>
      <c r="L53" s="151"/>
      <c r="M53" s="152"/>
      <c r="N53" s="23"/>
      <c r="O53" s="24">
        <f t="shared" si="4"/>
        <v>0</v>
      </c>
      <c r="P53" s="23"/>
      <c r="Q53" s="24">
        <f t="shared" si="2"/>
        <v>0</v>
      </c>
      <c r="R53" s="25"/>
      <c r="S53" s="24">
        <f t="shared" si="5"/>
        <v>0</v>
      </c>
      <c r="T53" s="27"/>
      <c r="U53" s="6"/>
      <c r="V53" s="6"/>
      <c r="W53" s="6"/>
      <c r="X53" s="6"/>
    </row>
    <row r="54" spans="7:24" ht="18.75" customHeight="1" x14ac:dyDescent="0.25">
      <c r="G54" s="6"/>
      <c r="H54" s="94">
        <f t="shared" si="1"/>
        <v>40</v>
      </c>
      <c r="I54" s="150"/>
      <c r="J54" s="151"/>
      <c r="K54" s="151"/>
      <c r="L54" s="151"/>
      <c r="M54" s="152"/>
      <c r="N54" s="23"/>
      <c r="O54" s="24">
        <f t="shared" si="4"/>
        <v>0</v>
      </c>
      <c r="P54" s="23"/>
      <c r="Q54" s="24">
        <f t="shared" si="2"/>
        <v>0</v>
      </c>
      <c r="R54" s="25"/>
      <c r="S54" s="24">
        <f t="shared" si="5"/>
        <v>0</v>
      </c>
      <c r="T54" s="27"/>
      <c r="U54" s="6"/>
      <c r="V54" s="6"/>
      <c r="W54" s="6"/>
      <c r="X54" s="6"/>
    </row>
    <row r="55" spans="7:24" ht="18.75" customHeight="1" x14ac:dyDescent="0.25">
      <c r="G55" s="6"/>
      <c r="H55" s="94">
        <f t="shared" si="1"/>
        <v>41</v>
      </c>
      <c r="I55" s="150"/>
      <c r="J55" s="151"/>
      <c r="K55" s="151"/>
      <c r="L55" s="151"/>
      <c r="M55" s="152"/>
      <c r="N55" s="23"/>
      <c r="O55" s="24">
        <f t="shared" si="4"/>
        <v>0</v>
      </c>
      <c r="P55" s="23"/>
      <c r="Q55" s="24">
        <f t="shared" si="2"/>
        <v>0</v>
      </c>
      <c r="R55" s="25"/>
      <c r="S55" s="24">
        <f t="shared" si="5"/>
        <v>0</v>
      </c>
      <c r="T55" s="27"/>
      <c r="U55" s="6"/>
      <c r="V55" s="6"/>
      <c r="W55" s="6"/>
      <c r="X55" s="6"/>
    </row>
    <row r="56" spans="7:24" ht="18.75" customHeight="1" x14ac:dyDescent="0.25">
      <c r="G56" s="6"/>
      <c r="H56" s="94">
        <f t="shared" si="1"/>
        <v>42</v>
      </c>
      <c r="I56" s="150"/>
      <c r="J56" s="151"/>
      <c r="K56" s="151"/>
      <c r="L56" s="151"/>
      <c r="M56" s="152"/>
      <c r="N56" s="23"/>
      <c r="O56" s="24">
        <f t="shared" si="4"/>
        <v>0</v>
      </c>
      <c r="P56" s="23"/>
      <c r="Q56" s="24">
        <f t="shared" si="2"/>
        <v>0</v>
      </c>
      <c r="R56" s="25"/>
      <c r="S56" s="24">
        <f t="shared" si="5"/>
        <v>0</v>
      </c>
      <c r="T56" s="27"/>
      <c r="U56" s="6"/>
      <c r="V56" s="6"/>
      <c r="W56" s="6"/>
      <c r="X56" s="6"/>
    </row>
    <row r="57" spans="7:24" ht="18.75" customHeight="1" x14ac:dyDescent="0.25">
      <c r="G57" s="6"/>
      <c r="H57" s="94">
        <f t="shared" si="1"/>
        <v>43</v>
      </c>
      <c r="I57" s="150"/>
      <c r="J57" s="151"/>
      <c r="K57" s="151"/>
      <c r="L57" s="151"/>
      <c r="M57" s="152"/>
      <c r="N57" s="23"/>
      <c r="O57" s="24">
        <f t="shared" si="4"/>
        <v>0</v>
      </c>
      <c r="P57" s="23"/>
      <c r="Q57" s="24">
        <f t="shared" si="2"/>
        <v>0</v>
      </c>
      <c r="R57" s="25"/>
      <c r="S57" s="24">
        <f t="shared" si="5"/>
        <v>0</v>
      </c>
      <c r="T57" s="27"/>
      <c r="U57" s="6"/>
      <c r="V57" s="6"/>
      <c r="W57" s="6"/>
      <c r="X57" s="6"/>
    </row>
    <row r="58" spans="7:24" ht="18.75" customHeight="1" x14ac:dyDescent="0.25">
      <c r="G58" s="6"/>
      <c r="H58" s="94">
        <f t="shared" si="1"/>
        <v>44</v>
      </c>
      <c r="I58" s="150"/>
      <c r="J58" s="151"/>
      <c r="K58" s="151"/>
      <c r="L58" s="151"/>
      <c r="M58" s="152"/>
      <c r="N58" s="23"/>
      <c r="O58" s="24">
        <f t="shared" si="4"/>
        <v>0</v>
      </c>
      <c r="P58" s="23"/>
      <c r="Q58" s="24">
        <f t="shared" si="2"/>
        <v>0</v>
      </c>
      <c r="R58" s="25"/>
      <c r="S58" s="24">
        <f t="shared" si="5"/>
        <v>0</v>
      </c>
      <c r="T58" s="27"/>
      <c r="U58" s="6"/>
      <c r="V58" s="6"/>
      <c r="W58" s="6"/>
      <c r="X58" s="6"/>
    </row>
    <row r="59" spans="7:24" ht="18.75" customHeight="1" x14ac:dyDescent="0.25">
      <c r="G59" s="6"/>
      <c r="H59" s="94">
        <f t="shared" si="1"/>
        <v>45</v>
      </c>
      <c r="I59" s="150"/>
      <c r="J59" s="151"/>
      <c r="K59" s="151"/>
      <c r="L59" s="151"/>
      <c r="M59" s="152"/>
      <c r="N59" s="23"/>
      <c r="O59" s="24">
        <f t="shared" si="4"/>
        <v>0</v>
      </c>
      <c r="P59" s="23"/>
      <c r="Q59" s="24">
        <f t="shared" si="2"/>
        <v>0</v>
      </c>
      <c r="R59" s="25"/>
      <c r="S59" s="24">
        <f t="shared" si="5"/>
        <v>0</v>
      </c>
      <c r="T59" s="27"/>
      <c r="U59" s="6"/>
      <c r="V59" s="6"/>
      <c r="W59" s="6"/>
      <c r="X59" s="6"/>
    </row>
    <row r="60" spans="7:24" ht="18.75" customHeight="1" x14ac:dyDescent="0.25">
      <c r="G60" s="6"/>
      <c r="H60" s="94">
        <f t="shared" si="1"/>
        <v>46</v>
      </c>
      <c r="I60" s="150"/>
      <c r="J60" s="151"/>
      <c r="K60" s="151"/>
      <c r="L60" s="151"/>
      <c r="M60" s="152"/>
      <c r="N60" s="23"/>
      <c r="O60" s="24">
        <f t="shared" si="4"/>
        <v>0</v>
      </c>
      <c r="P60" s="23"/>
      <c r="Q60" s="24">
        <f t="shared" si="2"/>
        <v>0</v>
      </c>
      <c r="R60" s="25"/>
      <c r="S60" s="24">
        <f t="shared" si="5"/>
        <v>0</v>
      </c>
      <c r="T60" s="27"/>
      <c r="U60" s="6"/>
      <c r="V60" s="6"/>
      <c r="W60" s="6"/>
      <c r="X60" s="6"/>
    </row>
    <row r="61" spans="7:24" ht="18.75" customHeight="1" x14ac:dyDescent="0.25">
      <c r="G61" s="6"/>
      <c r="H61" s="94">
        <f t="shared" si="1"/>
        <v>47</v>
      </c>
      <c r="I61" s="150"/>
      <c r="J61" s="151"/>
      <c r="K61" s="151"/>
      <c r="L61" s="151"/>
      <c r="M61" s="152"/>
      <c r="N61" s="23"/>
      <c r="O61" s="24">
        <f t="shared" si="4"/>
        <v>0</v>
      </c>
      <c r="P61" s="23"/>
      <c r="Q61" s="24">
        <f t="shared" si="2"/>
        <v>0</v>
      </c>
      <c r="R61" s="25"/>
      <c r="S61" s="24">
        <f t="shared" si="5"/>
        <v>0</v>
      </c>
      <c r="T61" s="27"/>
      <c r="U61" s="6"/>
      <c r="V61" s="6"/>
      <c r="W61" s="6"/>
      <c r="X61" s="6"/>
    </row>
    <row r="62" spans="7:24" ht="18.75" customHeight="1" x14ac:dyDescent="0.25">
      <c r="G62" s="6"/>
      <c r="H62" s="94">
        <f t="shared" si="1"/>
        <v>48</v>
      </c>
      <c r="I62" s="150"/>
      <c r="J62" s="151"/>
      <c r="K62" s="151"/>
      <c r="L62" s="151"/>
      <c r="M62" s="152"/>
      <c r="N62" s="23"/>
      <c r="O62" s="24">
        <f t="shared" si="4"/>
        <v>0</v>
      </c>
      <c r="P62" s="23"/>
      <c r="Q62" s="24">
        <f t="shared" si="2"/>
        <v>0</v>
      </c>
      <c r="R62" s="25"/>
      <c r="S62" s="24">
        <f t="shared" si="5"/>
        <v>0</v>
      </c>
      <c r="T62" s="27"/>
      <c r="U62" s="6"/>
      <c r="V62" s="6"/>
      <c r="W62" s="6"/>
      <c r="X62" s="6"/>
    </row>
    <row r="63" spans="7:24" ht="18.75" customHeight="1" x14ac:dyDescent="0.25">
      <c r="G63" s="6"/>
      <c r="H63" s="94">
        <f t="shared" si="1"/>
        <v>49</v>
      </c>
      <c r="I63" s="150"/>
      <c r="J63" s="151"/>
      <c r="K63" s="151"/>
      <c r="L63" s="151"/>
      <c r="M63" s="152"/>
      <c r="N63" s="23"/>
      <c r="O63" s="24">
        <f t="shared" si="4"/>
        <v>0</v>
      </c>
      <c r="P63" s="23"/>
      <c r="Q63" s="24">
        <f t="shared" si="2"/>
        <v>0</v>
      </c>
      <c r="R63" s="25"/>
      <c r="S63" s="24">
        <f t="shared" si="5"/>
        <v>0</v>
      </c>
      <c r="T63" s="27"/>
      <c r="U63" s="6"/>
      <c r="V63" s="6"/>
      <c r="W63" s="6"/>
      <c r="X63" s="6"/>
    </row>
    <row r="64" spans="7:24" ht="18.75" customHeight="1" x14ac:dyDescent="0.25">
      <c r="G64" s="6"/>
      <c r="H64" s="94">
        <f t="shared" si="1"/>
        <v>50</v>
      </c>
      <c r="I64" s="150"/>
      <c r="J64" s="151"/>
      <c r="K64" s="151"/>
      <c r="L64" s="151"/>
      <c r="M64" s="152"/>
      <c r="N64" s="23"/>
      <c r="O64" s="24">
        <f t="shared" si="4"/>
        <v>0</v>
      </c>
      <c r="P64" s="23"/>
      <c r="Q64" s="24">
        <f t="shared" si="2"/>
        <v>0</v>
      </c>
      <c r="R64" s="25"/>
      <c r="S64" s="24">
        <f t="shared" si="5"/>
        <v>0</v>
      </c>
      <c r="T64" s="27"/>
      <c r="U64" s="6"/>
      <c r="V64" s="6"/>
      <c r="W64" s="6"/>
      <c r="X64" s="6"/>
    </row>
    <row r="65" spans="7:24" ht="18.75" customHeight="1" x14ac:dyDescent="0.25">
      <c r="G65" s="6"/>
      <c r="H65" s="94">
        <f t="shared" si="1"/>
        <v>51</v>
      </c>
      <c r="I65" s="150"/>
      <c r="J65" s="151"/>
      <c r="K65" s="151"/>
      <c r="L65" s="151"/>
      <c r="M65" s="152"/>
      <c r="N65" s="23"/>
      <c r="O65" s="24">
        <f t="shared" si="4"/>
        <v>0</v>
      </c>
      <c r="P65" s="23"/>
      <c r="Q65" s="24">
        <f t="shared" si="2"/>
        <v>0</v>
      </c>
      <c r="R65" s="25"/>
      <c r="S65" s="24">
        <f t="shared" si="5"/>
        <v>0</v>
      </c>
      <c r="T65" s="27"/>
      <c r="U65" s="6"/>
      <c r="V65" s="6"/>
      <c r="W65" s="6"/>
      <c r="X65" s="6"/>
    </row>
    <row r="66" spans="7:24" ht="18.75" customHeight="1" x14ac:dyDescent="0.25">
      <c r="G66" s="6"/>
      <c r="H66" s="94">
        <f t="shared" si="1"/>
        <v>52</v>
      </c>
      <c r="I66" s="150"/>
      <c r="J66" s="151"/>
      <c r="K66" s="151"/>
      <c r="L66" s="151"/>
      <c r="M66" s="152"/>
      <c r="N66" s="23"/>
      <c r="O66" s="24">
        <f t="shared" si="4"/>
        <v>0</v>
      </c>
      <c r="P66" s="23"/>
      <c r="Q66" s="24">
        <f t="shared" si="2"/>
        <v>0</v>
      </c>
      <c r="R66" s="25"/>
      <c r="S66" s="24">
        <f t="shared" si="5"/>
        <v>0</v>
      </c>
      <c r="T66" s="27"/>
      <c r="U66" s="6"/>
      <c r="V66" s="6"/>
      <c r="W66" s="6"/>
      <c r="X66" s="6"/>
    </row>
    <row r="67" spans="7:24" ht="18.75" customHeight="1" x14ac:dyDescent="0.25">
      <c r="G67" s="6"/>
      <c r="H67" s="94">
        <f t="shared" si="1"/>
        <v>53</v>
      </c>
      <c r="I67" s="150"/>
      <c r="J67" s="151"/>
      <c r="K67" s="151"/>
      <c r="L67" s="151"/>
      <c r="M67" s="152"/>
      <c r="N67" s="23"/>
      <c r="O67" s="24">
        <f t="shared" si="4"/>
        <v>0</v>
      </c>
      <c r="P67" s="23"/>
      <c r="Q67" s="24">
        <f t="shared" si="2"/>
        <v>0</v>
      </c>
      <c r="R67" s="25"/>
      <c r="S67" s="24">
        <f t="shared" si="5"/>
        <v>0</v>
      </c>
      <c r="T67" s="27"/>
      <c r="U67" s="6"/>
      <c r="V67" s="6"/>
      <c r="W67" s="6"/>
      <c r="X67" s="6"/>
    </row>
    <row r="68" spans="7:24" ht="18.75" customHeight="1" x14ac:dyDescent="0.25">
      <c r="G68" s="6"/>
      <c r="H68" s="94">
        <f t="shared" si="1"/>
        <v>54</v>
      </c>
      <c r="I68" s="150"/>
      <c r="J68" s="151"/>
      <c r="K68" s="151"/>
      <c r="L68" s="151"/>
      <c r="M68" s="152"/>
      <c r="N68" s="23"/>
      <c r="O68" s="24">
        <f t="shared" si="4"/>
        <v>0</v>
      </c>
      <c r="P68" s="23"/>
      <c r="Q68" s="24">
        <f t="shared" si="2"/>
        <v>0</v>
      </c>
      <c r="R68" s="25"/>
      <c r="S68" s="24">
        <f t="shared" si="5"/>
        <v>0</v>
      </c>
      <c r="T68" s="27"/>
      <c r="U68" s="6"/>
      <c r="V68" s="6"/>
      <c r="W68" s="6"/>
      <c r="X68" s="6"/>
    </row>
    <row r="69" spans="7:24" ht="18.75" customHeight="1" x14ac:dyDescent="0.25">
      <c r="G69" s="6"/>
      <c r="H69" s="94">
        <f t="shared" si="1"/>
        <v>55</v>
      </c>
      <c r="I69" s="150"/>
      <c r="J69" s="151"/>
      <c r="K69" s="151"/>
      <c r="L69" s="151"/>
      <c r="M69" s="152"/>
      <c r="N69" s="23"/>
      <c r="O69" s="24">
        <f t="shared" si="4"/>
        <v>0</v>
      </c>
      <c r="P69" s="23"/>
      <c r="Q69" s="24">
        <f t="shared" si="2"/>
        <v>0</v>
      </c>
      <c r="R69" s="25"/>
      <c r="S69" s="24">
        <f t="shared" si="5"/>
        <v>0</v>
      </c>
      <c r="T69" s="27"/>
      <c r="U69" s="6"/>
      <c r="V69" s="6"/>
      <c r="W69" s="6"/>
      <c r="X69" s="6"/>
    </row>
    <row r="70" spans="7:24" ht="18.75" customHeight="1" x14ac:dyDescent="0.25">
      <c r="G70" s="6"/>
      <c r="H70" s="94">
        <f t="shared" si="1"/>
        <v>56</v>
      </c>
      <c r="I70" s="150"/>
      <c r="J70" s="151"/>
      <c r="K70" s="151"/>
      <c r="L70" s="151"/>
      <c r="M70" s="152"/>
      <c r="N70" s="23"/>
      <c r="O70" s="24">
        <f t="shared" si="4"/>
        <v>0</v>
      </c>
      <c r="P70" s="23"/>
      <c r="Q70" s="24">
        <f t="shared" si="2"/>
        <v>0</v>
      </c>
      <c r="R70" s="25"/>
      <c r="S70" s="24">
        <f t="shared" si="5"/>
        <v>0</v>
      </c>
      <c r="T70" s="27"/>
      <c r="U70" s="6"/>
      <c r="V70" s="6"/>
      <c r="W70" s="6"/>
      <c r="X70" s="6"/>
    </row>
    <row r="71" spans="7:24" ht="18.75" customHeight="1" x14ac:dyDescent="0.25">
      <c r="G71" s="6"/>
      <c r="H71" s="94">
        <f t="shared" si="1"/>
        <v>57</v>
      </c>
      <c r="I71" s="150"/>
      <c r="J71" s="151"/>
      <c r="K71" s="151"/>
      <c r="L71" s="151"/>
      <c r="M71" s="152"/>
      <c r="N71" s="23"/>
      <c r="O71" s="24">
        <f t="shared" si="4"/>
        <v>0</v>
      </c>
      <c r="P71" s="23"/>
      <c r="Q71" s="24">
        <f t="shared" si="2"/>
        <v>0</v>
      </c>
      <c r="R71" s="25"/>
      <c r="S71" s="24">
        <f t="shared" si="5"/>
        <v>0</v>
      </c>
      <c r="T71" s="27"/>
      <c r="U71" s="6"/>
      <c r="V71" s="6"/>
      <c r="W71" s="6"/>
      <c r="X71" s="6"/>
    </row>
    <row r="72" spans="7:24" ht="18.75" customHeight="1" x14ac:dyDescent="0.25">
      <c r="G72" s="6"/>
      <c r="H72" s="94">
        <f t="shared" si="1"/>
        <v>58</v>
      </c>
      <c r="I72" s="150"/>
      <c r="J72" s="151"/>
      <c r="K72" s="151"/>
      <c r="L72" s="151"/>
      <c r="M72" s="152"/>
      <c r="N72" s="23"/>
      <c r="O72" s="24">
        <f t="shared" si="4"/>
        <v>0</v>
      </c>
      <c r="P72" s="23"/>
      <c r="Q72" s="24">
        <f t="shared" si="2"/>
        <v>0</v>
      </c>
      <c r="R72" s="25"/>
      <c r="S72" s="24">
        <f t="shared" si="5"/>
        <v>0</v>
      </c>
      <c r="T72" s="27"/>
      <c r="U72" s="6"/>
      <c r="V72" s="6"/>
      <c r="W72" s="6"/>
      <c r="X72" s="6"/>
    </row>
    <row r="73" spans="7:24" ht="18.75" customHeight="1" x14ac:dyDescent="0.25">
      <c r="G73" s="6"/>
      <c r="H73" s="94">
        <f t="shared" si="1"/>
        <v>59</v>
      </c>
      <c r="I73" s="150"/>
      <c r="J73" s="151"/>
      <c r="K73" s="151"/>
      <c r="L73" s="151"/>
      <c r="M73" s="152"/>
      <c r="N73" s="23"/>
      <c r="O73" s="24">
        <f t="shared" si="4"/>
        <v>0</v>
      </c>
      <c r="P73" s="23"/>
      <c r="Q73" s="24">
        <f t="shared" si="2"/>
        <v>0</v>
      </c>
      <c r="R73" s="25"/>
      <c r="S73" s="24">
        <f t="shared" si="5"/>
        <v>0</v>
      </c>
      <c r="T73" s="27"/>
      <c r="U73" s="6"/>
      <c r="V73" s="6"/>
      <c r="W73" s="6"/>
      <c r="X73" s="6"/>
    </row>
    <row r="74" spans="7:24" ht="18.75" customHeight="1" x14ac:dyDescent="0.25">
      <c r="G74" s="6"/>
      <c r="H74" s="94">
        <f t="shared" si="1"/>
        <v>60</v>
      </c>
      <c r="I74" s="150"/>
      <c r="J74" s="151"/>
      <c r="K74" s="151"/>
      <c r="L74" s="151"/>
      <c r="M74" s="152"/>
      <c r="N74" s="23"/>
      <c r="O74" s="24">
        <f t="shared" si="4"/>
        <v>0</v>
      </c>
      <c r="P74" s="23"/>
      <c r="Q74" s="24">
        <f t="shared" si="2"/>
        <v>0</v>
      </c>
      <c r="R74" s="25"/>
      <c r="S74" s="24">
        <f t="shared" si="5"/>
        <v>0</v>
      </c>
      <c r="T74" s="27"/>
      <c r="U74" s="6"/>
      <c r="V74" s="6"/>
      <c r="W74" s="6"/>
      <c r="X74" s="6"/>
    </row>
    <row r="75" spans="7:24" ht="18.75" customHeight="1" x14ac:dyDescent="0.25">
      <c r="G75" s="6"/>
      <c r="H75" s="94">
        <f t="shared" si="1"/>
        <v>61</v>
      </c>
      <c r="I75" s="150"/>
      <c r="J75" s="151"/>
      <c r="K75" s="151"/>
      <c r="L75" s="151"/>
      <c r="M75" s="152"/>
      <c r="N75" s="23"/>
      <c r="O75" s="24">
        <f t="shared" si="4"/>
        <v>0</v>
      </c>
      <c r="P75" s="23"/>
      <c r="Q75" s="24">
        <f t="shared" si="2"/>
        <v>0</v>
      </c>
      <c r="R75" s="25"/>
      <c r="S75" s="24">
        <f t="shared" si="5"/>
        <v>0</v>
      </c>
      <c r="T75" s="27"/>
      <c r="U75" s="6"/>
      <c r="V75" s="6"/>
      <c r="W75" s="6"/>
      <c r="X75" s="6"/>
    </row>
    <row r="76" spans="7:24" ht="18.75" customHeight="1" x14ac:dyDescent="0.25">
      <c r="G76" s="6"/>
      <c r="H76" s="94">
        <f t="shared" si="1"/>
        <v>62</v>
      </c>
      <c r="I76" s="150"/>
      <c r="J76" s="151"/>
      <c r="K76" s="151"/>
      <c r="L76" s="151"/>
      <c r="M76" s="152"/>
      <c r="N76" s="23"/>
      <c r="O76" s="24">
        <f t="shared" si="4"/>
        <v>0</v>
      </c>
      <c r="P76" s="23"/>
      <c r="Q76" s="24">
        <f t="shared" si="2"/>
        <v>0</v>
      </c>
      <c r="R76" s="25"/>
      <c r="S76" s="24">
        <f t="shared" si="5"/>
        <v>0</v>
      </c>
      <c r="T76" s="27"/>
      <c r="U76" s="6"/>
      <c r="V76" s="6"/>
      <c r="W76" s="6"/>
      <c r="X76" s="6"/>
    </row>
    <row r="77" spans="7:24" ht="18.75" customHeight="1" x14ac:dyDescent="0.25">
      <c r="G77" s="6"/>
      <c r="H77" s="94">
        <f t="shared" si="1"/>
        <v>63</v>
      </c>
      <c r="I77" s="150"/>
      <c r="J77" s="151"/>
      <c r="K77" s="151"/>
      <c r="L77" s="151"/>
      <c r="M77" s="152"/>
      <c r="N77" s="23"/>
      <c r="O77" s="24">
        <f t="shared" si="4"/>
        <v>0</v>
      </c>
      <c r="P77" s="23"/>
      <c r="Q77" s="24">
        <f t="shared" si="2"/>
        <v>0</v>
      </c>
      <c r="R77" s="25"/>
      <c r="S77" s="24">
        <f t="shared" si="5"/>
        <v>0</v>
      </c>
      <c r="T77" s="27"/>
      <c r="U77" s="6"/>
      <c r="V77" s="6"/>
      <c r="W77" s="6"/>
      <c r="X77" s="6"/>
    </row>
    <row r="78" spans="7:24" ht="18.75" customHeight="1" x14ac:dyDescent="0.25">
      <c r="G78" s="6"/>
      <c r="H78" s="94">
        <f t="shared" si="1"/>
        <v>64</v>
      </c>
      <c r="I78" s="150"/>
      <c r="J78" s="151"/>
      <c r="K78" s="151"/>
      <c r="L78" s="151"/>
      <c r="M78" s="152"/>
      <c r="N78" s="23"/>
      <c r="O78" s="24">
        <f t="shared" si="4"/>
        <v>0</v>
      </c>
      <c r="P78" s="23"/>
      <c r="Q78" s="24">
        <f t="shared" si="2"/>
        <v>0</v>
      </c>
      <c r="R78" s="25"/>
      <c r="S78" s="24">
        <f t="shared" si="5"/>
        <v>0</v>
      </c>
      <c r="T78" s="27"/>
      <c r="U78" s="6"/>
      <c r="V78" s="6"/>
      <c r="W78" s="6"/>
      <c r="X78" s="6"/>
    </row>
    <row r="79" spans="7:24" ht="18.75" customHeight="1" x14ac:dyDescent="0.25">
      <c r="G79" s="6"/>
      <c r="H79" s="94">
        <f t="shared" si="1"/>
        <v>65</v>
      </c>
      <c r="I79" s="150"/>
      <c r="J79" s="151"/>
      <c r="K79" s="151"/>
      <c r="L79" s="151"/>
      <c r="M79" s="152"/>
      <c r="N79" s="23"/>
      <c r="O79" s="24">
        <f t="shared" si="4"/>
        <v>0</v>
      </c>
      <c r="P79" s="23"/>
      <c r="Q79" s="24">
        <f t="shared" si="2"/>
        <v>0</v>
      </c>
      <c r="R79" s="25"/>
      <c r="S79" s="24">
        <f t="shared" si="5"/>
        <v>0</v>
      </c>
      <c r="T79" s="27"/>
      <c r="U79" s="6"/>
      <c r="V79" s="6"/>
      <c r="W79" s="6"/>
      <c r="X79" s="6"/>
    </row>
    <row r="80" spans="7:24" ht="18.75" customHeight="1" x14ac:dyDescent="0.25">
      <c r="G80" s="6"/>
      <c r="H80" s="94">
        <f t="shared" si="1"/>
        <v>66</v>
      </c>
      <c r="I80" s="150"/>
      <c r="J80" s="151"/>
      <c r="K80" s="151"/>
      <c r="L80" s="151"/>
      <c r="M80" s="152"/>
      <c r="N80" s="23"/>
      <c r="O80" s="24">
        <f t="shared" ref="O80:O111" si="6">+N80+O79</f>
        <v>0</v>
      </c>
      <c r="P80" s="23"/>
      <c r="Q80" s="24">
        <f t="shared" si="2"/>
        <v>0</v>
      </c>
      <c r="R80" s="25"/>
      <c r="S80" s="24">
        <f t="shared" ref="S80:S111" si="7">+R80+S79</f>
        <v>0</v>
      </c>
      <c r="T80" s="27"/>
      <c r="U80" s="6"/>
      <c r="V80" s="6"/>
      <c r="W80" s="6"/>
      <c r="X80" s="6"/>
    </row>
    <row r="81" spans="7:24" ht="18.75" customHeight="1" x14ac:dyDescent="0.25">
      <c r="G81" s="6"/>
      <c r="H81" s="94">
        <f t="shared" ref="H81:H114" si="8">H80+1</f>
        <v>67</v>
      </c>
      <c r="I81" s="150"/>
      <c r="J81" s="151"/>
      <c r="K81" s="151"/>
      <c r="L81" s="151"/>
      <c r="M81" s="152"/>
      <c r="N81" s="23"/>
      <c r="O81" s="24">
        <f t="shared" si="6"/>
        <v>0</v>
      </c>
      <c r="P81" s="23"/>
      <c r="Q81" s="24">
        <f t="shared" ref="Q81:Q144" si="9">+P81+Q80</f>
        <v>0</v>
      </c>
      <c r="R81" s="25"/>
      <c r="S81" s="24">
        <f t="shared" si="7"/>
        <v>0</v>
      </c>
      <c r="T81" s="27"/>
      <c r="U81" s="6"/>
      <c r="V81" s="6"/>
      <c r="W81" s="6"/>
      <c r="X81" s="6"/>
    </row>
    <row r="82" spans="7:24" ht="18.75" customHeight="1" x14ac:dyDescent="0.25">
      <c r="G82" s="6"/>
      <c r="H82" s="94">
        <f t="shared" si="8"/>
        <v>68</v>
      </c>
      <c r="I82" s="150"/>
      <c r="J82" s="151"/>
      <c r="K82" s="151"/>
      <c r="L82" s="151"/>
      <c r="M82" s="152"/>
      <c r="N82" s="23"/>
      <c r="O82" s="24">
        <f t="shared" si="6"/>
        <v>0</v>
      </c>
      <c r="P82" s="23"/>
      <c r="Q82" s="24">
        <f t="shared" si="9"/>
        <v>0</v>
      </c>
      <c r="R82" s="25"/>
      <c r="S82" s="24">
        <f t="shared" si="7"/>
        <v>0</v>
      </c>
      <c r="T82" s="27"/>
      <c r="U82" s="6"/>
      <c r="V82" s="6"/>
      <c r="W82" s="6"/>
      <c r="X82" s="6"/>
    </row>
    <row r="83" spans="7:24" ht="18.75" customHeight="1" x14ac:dyDescent="0.25">
      <c r="G83" s="6"/>
      <c r="H83" s="94">
        <f t="shared" si="8"/>
        <v>69</v>
      </c>
      <c r="I83" s="150"/>
      <c r="J83" s="151"/>
      <c r="K83" s="151"/>
      <c r="L83" s="151"/>
      <c r="M83" s="152"/>
      <c r="N83" s="23"/>
      <c r="O83" s="24">
        <f t="shared" si="6"/>
        <v>0</v>
      </c>
      <c r="P83" s="23"/>
      <c r="Q83" s="24">
        <f t="shared" si="9"/>
        <v>0</v>
      </c>
      <c r="R83" s="25"/>
      <c r="S83" s="24">
        <f t="shared" si="7"/>
        <v>0</v>
      </c>
      <c r="T83" s="27"/>
      <c r="U83" s="6"/>
      <c r="V83" s="6"/>
      <c r="W83" s="6"/>
      <c r="X83" s="6"/>
    </row>
    <row r="84" spans="7:24" ht="18.75" customHeight="1" x14ac:dyDescent="0.25">
      <c r="G84" s="6"/>
      <c r="H84" s="94">
        <f t="shared" si="8"/>
        <v>70</v>
      </c>
      <c r="I84" s="150"/>
      <c r="J84" s="151"/>
      <c r="K84" s="151"/>
      <c r="L84" s="151"/>
      <c r="M84" s="152"/>
      <c r="N84" s="23"/>
      <c r="O84" s="24">
        <f t="shared" si="6"/>
        <v>0</v>
      </c>
      <c r="P84" s="23"/>
      <c r="Q84" s="24">
        <f t="shared" si="9"/>
        <v>0</v>
      </c>
      <c r="R84" s="25"/>
      <c r="S84" s="24">
        <f t="shared" si="7"/>
        <v>0</v>
      </c>
      <c r="T84" s="27"/>
      <c r="U84" s="6"/>
      <c r="V84" s="6"/>
      <c r="W84" s="6"/>
      <c r="X84" s="6"/>
    </row>
    <row r="85" spans="7:24" ht="18.75" customHeight="1" x14ac:dyDescent="0.25">
      <c r="G85" s="6"/>
      <c r="H85" s="94">
        <f t="shared" si="8"/>
        <v>71</v>
      </c>
      <c r="I85" s="150"/>
      <c r="J85" s="151"/>
      <c r="K85" s="151"/>
      <c r="L85" s="151"/>
      <c r="M85" s="152"/>
      <c r="N85" s="23"/>
      <c r="O85" s="24">
        <f t="shared" si="6"/>
        <v>0</v>
      </c>
      <c r="P85" s="23"/>
      <c r="Q85" s="24">
        <f t="shared" si="9"/>
        <v>0</v>
      </c>
      <c r="R85" s="25"/>
      <c r="S85" s="24">
        <f t="shared" si="7"/>
        <v>0</v>
      </c>
      <c r="T85" s="27"/>
      <c r="U85" s="6"/>
      <c r="V85" s="6"/>
      <c r="W85" s="6"/>
      <c r="X85" s="6"/>
    </row>
    <row r="86" spans="7:24" ht="18.75" customHeight="1" x14ac:dyDescent="0.25">
      <c r="G86" s="6"/>
      <c r="H86" s="94">
        <f t="shared" si="8"/>
        <v>72</v>
      </c>
      <c r="I86" s="150"/>
      <c r="J86" s="151"/>
      <c r="K86" s="151"/>
      <c r="L86" s="151"/>
      <c r="M86" s="152"/>
      <c r="N86" s="23"/>
      <c r="O86" s="24">
        <f t="shared" si="6"/>
        <v>0</v>
      </c>
      <c r="P86" s="23"/>
      <c r="Q86" s="24">
        <f t="shared" si="9"/>
        <v>0</v>
      </c>
      <c r="R86" s="25"/>
      <c r="S86" s="24">
        <f t="shared" si="7"/>
        <v>0</v>
      </c>
      <c r="T86" s="27"/>
      <c r="U86" s="6"/>
      <c r="V86" s="6"/>
      <c r="W86" s="6"/>
      <c r="X86" s="6"/>
    </row>
    <row r="87" spans="7:24" ht="18.75" customHeight="1" x14ac:dyDescent="0.25">
      <c r="G87" s="6"/>
      <c r="H87" s="94">
        <f t="shared" si="8"/>
        <v>73</v>
      </c>
      <c r="I87" s="150"/>
      <c r="J87" s="151"/>
      <c r="K87" s="151"/>
      <c r="L87" s="151"/>
      <c r="M87" s="152"/>
      <c r="N87" s="23"/>
      <c r="O87" s="24">
        <f t="shared" si="6"/>
        <v>0</v>
      </c>
      <c r="P87" s="23"/>
      <c r="Q87" s="24">
        <f t="shared" si="9"/>
        <v>0</v>
      </c>
      <c r="R87" s="25"/>
      <c r="S87" s="24">
        <f t="shared" si="7"/>
        <v>0</v>
      </c>
      <c r="T87" s="27"/>
      <c r="U87" s="6"/>
      <c r="V87" s="6"/>
      <c r="W87" s="6"/>
      <c r="X87" s="6"/>
    </row>
    <row r="88" spans="7:24" ht="18.75" customHeight="1" x14ac:dyDescent="0.25">
      <c r="G88" s="6"/>
      <c r="H88" s="94">
        <f t="shared" si="8"/>
        <v>74</v>
      </c>
      <c r="I88" s="150"/>
      <c r="J88" s="151"/>
      <c r="K88" s="151"/>
      <c r="L88" s="151"/>
      <c r="M88" s="152"/>
      <c r="N88" s="23"/>
      <c r="O88" s="24">
        <f t="shared" si="6"/>
        <v>0</v>
      </c>
      <c r="P88" s="23"/>
      <c r="Q88" s="24">
        <f t="shared" si="9"/>
        <v>0</v>
      </c>
      <c r="R88" s="25"/>
      <c r="S88" s="24">
        <f t="shared" si="7"/>
        <v>0</v>
      </c>
      <c r="T88" s="27"/>
      <c r="U88" s="6"/>
      <c r="V88" s="6"/>
      <c r="W88" s="6"/>
      <c r="X88" s="6"/>
    </row>
    <row r="89" spans="7:24" ht="18.75" customHeight="1" x14ac:dyDescent="0.25">
      <c r="G89" s="6"/>
      <c r="H89" s="94">
        <f t="shared" si="8"/>
        <v>75</v>
      </c>
      <c r="I89" s="150"/>
      <c r="J89" s="151"/>
      <c r="K89" s="151"/>
      <c r="L89" s="151"/>
      <c r="M89" s="152"/>
      <c r="N89" s="23"/>
      <c r="O89" s="24">
        <f t="shared" si="6"/>
        <v>0</v>
      </c>
      <c r="P89" s="23"/>
      <c r="Q89" s="24">
        <f t="shared" si="9"/>
        <v>0</v>
      </c>
      <c r="R89" s="25"/>
      <c r="S89" s="24">
        <f t="shared" si="7"/>
        <v>0</v>
      </c>
      <c r="T89" s="27"/>
      <c r="U89" s="6"/>
      <c r="V89" s="6"/>
      <c r="W89" s="6"/>
      <c r="X89" s="6"/>
    </row>
    <row r="90" spans="7:24" ht="18.75" customHeight="1" x14ac:dyDescent="0.25">
      <c r="G90" s="6"/>
      <c r="H90" s="94">
        <f t="shared" si="8"/>
        <v>76</v>
      </c>
      <c r="I90" s="150"/>
      <c r="J90" s="151"/>
      <c r="K90" s="151"/>
      <c r="L90" s="151"/>
      <c r="M90" s="152"/>
      <c r="N90" s="23"/>
      <c r="O90" s="24">
        <f t="shared" si="6"/>
        <v>0</v>
      </c>
      <c r="P90" s="23"/>
      <c r="Q90" s="24">
        <f t="shared" si="9"/>
        <v>0</v>
      </c>
      <c r="R90" s="25"/>
      <c r="S90" s="24">
        <f t="shared" si="7"/>
        <v>0</v>
      </c>
      <c r="T90" s="27"/>
      <c r="U90" s="6"/>
      <c r="V90" s="6"/>
      <c r="W90" s="6"/>
      <c r="X90" s="6"/>
    </row>
    <row r="91" spans="7:24" ht="18.75" customHeight="1" x14ac:dyDescent="0.25">
      <c r="G91" s="6"/>
      <c r="H91" s="94">
        <f t="shared" si="8"/>
        <v>77</v>
      </c>
      <c r="I91" s="150"/>
      <c r="J91" s="151"/>
      <c r="K91" s="151"/>
      <c r="L91" s="151"/>
      <c r="M91" s="152"/>
      <c r="N91" s="23"/>
      <c r="O91" s="24">
        <f t="shared" si="6"/>
        <v>0</v>
      </c>
      <c r="P91" s="23"/>
      <c r="Q91" s="24">
        <f t="shared" si="9"/>
        <v>0</v>
      </c>
      <c r="R91" s="25"/>
      <c r="S91" s="24">
        <f t="shared" si="7"/>
        <v>0</v>
      </c>
      <c r="T91" s="27"/>
      <c r="U91" s="6"/>
      <c r="V91" s="6"/>
      <c r="W91" s="6"/>
      <c r="X91" s="6"/>
    </row>
    <row r="92" spans="7:24" ht="18.75" customHeight="1" x14ac:dyDescent="0.25">
      <c r="G92" s="6"/>
      <c r="H92" s="94">
        <f t="shared" si="8"/>
        <v>78</v>
      </c>
      <c r="I92" s="150"/>
      <c r="J92" s="151"/>
      <c r="K92" s="151"/>
      <c r="L92" s="151"/>
      <c r="M92" s="152"/>
      <c r="N92" s="23"/>
      <c r="O92" s="24">
        <f t="shared" si="6"/>
        <v>0</v>
      </c>
      <c r="P92" s="23"/>
      <c r="Q92" s="24">
        <f t="shared" si="9"/>
        <v>0</v>
      </c>
      <c r="R92" s="25"/>
      <c r="S92" s="24">
        <f t="shared" si="7"/>
        <v>0</v>
      </c>
      <c r="T92" s="27"/>
      <c r="U92" s="6"/>
      <c r="V92" s="6"/>
      <c r="W92" s="6"/>
      <c r="X92" s="6"/>
    </row>
    <row r="93" spans="7:24" ht="18.75" customHeight="1" x14ac:dyDescent="0.25">
      <c r="G93" s="6"/>
      <c r="H93" s="94">
        <f t="shared" si="8"/>
        <v>79</v>
      </c>
      <c r="I93" s="150"/>
      <c r="J93" s="151"/>
      <c r="K93" s="151"/>
      <c r="L93" s="151"/>
      <c r="M93" s="152"/>
      <c r="N93" s="23"/>
      <c r="O93" s="24">
        <f t="shared" si="6"/>
        <v>0</v>
      </c>
      <c r="P93" s="23"/>
      <c r="Q93" s="24">
        <f t="shared" si="9"/>
        <v>0</v>
      </c>
      <c r="R93" s="25"/>
      <c r="S93" s="24">
        <f t="shared" si="7"/>
        <v>0</v>
      </c>
      <c r="T93" s="27"/>
      <c r="U93" s="6"/>
      <c r="V93" s="6"/>
      <c r="W93" s="6"/>
      <c r="X93" s="6"/>
    </row>
    <row r="94" spans="7:24" ht="18.75" customHeight="1" x14ac:dyDescent="0.25">
      <c r="G94" s="6"/>
      <c r="H94" s="94">
        <f t="shared" si="8"/>
        <v>80</v>
      </c>
      <c r="I94" s="150"/>
      <c r="J94" s="151"/>
      <c r="K94" s="151"/>
      <c r="L94" s="151"/>
      <c r="M94" s="152"/>
      <c r="N94" s="23"/>
      <c r="O94" s="24">
        <f t="shared" si="6"/>
        <v>0</v>
      </c>
      <c r="P94" s="23"/>
      <c r="Q94" s="24">
        <f t="shared" si="9"/>
        <v>0</v>
      </c>
      <c r="R94" s="25"/>
      <c r="S94" s="24">
        <f t="shared" si="7"/>
        <v>0</v>
      </c>
      <c r="T94" s="27"/>
      <c r="U94" s="6"/>
      <c r="V94" s="6"/>
      <c r="W94" s="6"/>
      <c r="X94" s="6"/>
    </row>
    <row r="95" spans="7:24" ht="18.75" customHeight="1" x14ac:dyDescent="0.25">
      <c r="G95" s="6"/>
      <c r="H95" s="94">
        <f t="shared" si="8"/>
        <v>81</v>
      </c>
      <c r="I95" s="150"/>
      <c r="J95" s="151"/>
      <c r="K95" s="151"/>
      <c r="L95" s="151"/>
      <c r="M95" s="152"/>
      <c r="N95" s="23"/>
      <c r="O95" s="24">
        <f t="shared" si="6"/>
        <v>0</v>
      </c>
      <c r="P95" s="23"/>
      <c r="Q95" s="24">
        <f t="shared" si="9"/>
        <v>0</v>
      </c>
      <c r="R95" s="25"/>
      <c r="S95" s="24">
        <f t="shared" si="7"/>
        <v>0</v>
      </c>
      <c r="T95" s="27"/>
      <c r="U95" s="6"/>
      <c r="V95" s="6"/>
      <c r="W95" s="6"/>
      <c r="X95" s="6"/>
    </row>
    <row r="96" spans="7:24" ht="18.75" customHeight="1" x14ac:dyDescent="0.25">
      <c r="G96" s="6"/>
      <c r="H96" s="94">
        <f t="shared" si="8"/>
        <v>82</v>
      </c>
      <c r="I96" s="150"/>
      <c r="J96" s="151"/>
      <c r="K96" s="151"/>
      <c r="L96" s="151"/>
      <c r="M96" s="152"/>
      <c r="N96" s="23"/>
      <c r="O96" s="24">
        <f t="shared" si="6"/>
        <v>0</v>
      </c>
      <c r="P96" s="23"/>
      <c r="Q96" s="24">
        <f t="shared" si="9"/>
        <v>0</v>
      </c>
      <c r="R96" s="25"/>
      <c r="S96" s="24">
        <f t="shared" si="7"/>
        <v>0</v>
      </c>
      <c r="T96" s="27"/>
      <c r="U96" s="6"/>
      <c r="V96" s="6"/>
      <c r="W96" s="6"/>
      <c r="X96" s="6"/>
    </row>
    <row r="97" spans="7:24" ht="18.75" customHeight="1" x14ac:dyDescent="0.25">
      <c r="G97" s="6"/>
      <c r="H97" s="94">
        <f t="shared" si="8"/>
        <v>83</v>
      </c>
      <c r="I97" s="150"/>
      <c r="J97" s="151"/>
      <c r="K97" s="151"/>
      <c r="L97" s="151"/>
      <c r="M97" s="152"/>
      <c r="N97" s="23"/>
      <c r="O97" s="24">
        <f t="shared" si="6"/>
        <v>0</v>
      </c>
      <c r="P97" s="23"/>
      <c r="Q97" s="24">
        <f t="shared" si="9"/>
        <v>0</v>
      </c>
      <c r="R97" s="25"/>
      <c r="S97" s="24">
        <f t="shared" si="7"/>
        <v>0</v>
      </c>
      <c r="T97" s="27"/>
      <c r="U97" s="6"/>
      <c r="V97" s="6"/>
      <c r="W97" s="6"/>
      <c r="X97" s="6"/>
    </row>
    <row r="98" spans="7:24" ht="18.75" customHeight="1" x14ac:dyDescent="0.25">
      <c r="G98" s="6"/>
      <c r="H98" s="94">
        <f t="shared" si="8"/>
        <v>84</v>
      </c>
      <c r="I98" s="150"/>
      <c r="J98" s="151"/>
      <c r="K98" s="151"/>
      <c r="L98" s="151"/>
      <c r="M98" s="152"/>
      <c r="N98" s="23"/>
      <c r="O98" s="24">
        <f t="shared" si="6"/>
        <v>0</v>
      </c>
      <c r="P98" s="23"/>
      <c r="Q98" s="24">
        <f t="shared" si="9"/>
        <v>0</v>
      </c>
      <c r="R98" s="25"/>
      <c r="S98" s="24">
        <f t="shared" si="7"/>
        <v>0</v>
      </c>
      <c r="T98" s="27"/>
      <c r="U98" s="6"/>
      <c r="V98" s="6"/>
      <c r="W98" s="6"/>
      <c r="X98" s="6"/>
    </row>
    <row r="99" spans="7:24" ht="18.75" customHeight="1" x14ac:dyDescent="0.25">
      <c r="G99" s="6"/>
      <c r="H99" s="94">
        <f t="shared" si="8"/>
        <v>85</v>
      </c>
      <c r="I99" s="150"/>
      <c r="J99" s="151"/>
      <c r="K99" s="151"/>
      <c r="L99" s="151"/>
      <c r="M99" s="152"/>
      <c r="N99" s="23"/>
      <c r="O99" s="24">
        <f t="shared" si="6"/>
        <v>0</v>
      </c>
      <c r="P99" s="23"/>
      <c r="Q99" s="24">
        <f t="shared" si="9"/>
        <v>0</v>
      </c>
      <c r="R99" s="25"/>
      <c r="S99" s="24">
        <f t="shared" si="7"/>
        <v>0</v>
      </c>
      <c r="T99" s="27"/>
      <c r="U99" s="6"/>
      <c r="V99" s="6"/>
      <c r="W99" s="6"/>
      <c r="X99" s="6"/>
    </row>
    <row r="100" spans="7:24" ht="18.75" customHeight="1" x14ac:dyDescent="0.25">
      <c r="G100" s="6"/>
      <c r="H100" s="94">
        <f t="shared" si="8"/>
        <v>86</v>
      </c>
      <c r="I100" s="150"/>
      <c r="J100" s="151"/>
      <c r="K100" s="151"/>
      <c r="L100" s="151"/>
      <c r="M100" s="152"/>
      <c r="N100" s="23"/>
      <c r="O100" s="24">
        <f t="shared" si="6"/>
        <v>0</v>
      </c>
      <c r="P100" s="23"/>
      <c r="Q100" s="24">
        <f t="shared" si="9"/>
        <v>0</v>
      </c>
      <c r="R100" s="25"/>
      <c r="S100" s="24">
        <f t="shared" si="7"/>
        <v>0</v>
      </c>
      <c r="T100" s="27"/>
      <c r="U100" s="6"/>
      <c r="V100" s="6"/>
      <c r="W100" s="6"/>
      <c r="X100" s="6"/>
    </row>
    <row r="101" spans="7:24" ht="18.75" customHeight="1" x14ac:dyDescent="0.25">
      <c r="G101" s="6"/>
      <c r="H101" s="94">
        <f t="shared" si="8"/>
        <v>87</v>
      </c>
      <c r="I101" s="150"/>
      <c r="J101" s="151"/>
      <c r="K101" s="151"/>
      <c r="L101" s="151"/>
      <c r="M101" s="152"/>
      <c r="N101" s="23"/>
      <c r="O101" s="24">
        <f t="shared" si="6"/>
        <v>0</v>
      </c>
      <c r="P101" s="23"/>
      <c r="Q101" s="24">
        <f t="shared" si="9"/>
        <v>0</v>
      </c>
      <c r="R101" s="25"/>
      <c r="S101" s="24">
        <f t="shared" si="7"/>
        <v>0</v>
      </c>
      <c r="T101" s="27"/>
      <c r="U101" s="6"/>
      <c r="V101" s="6"/>
      <c r="W101" s="6"/>
      <c r="X101" s="6"/>
    </row>
    <row r="102" spans="7:24" ht="18.75" customHeight="1" x14ac:dyDescent="0.25">
      <c r="G102" s="6"/>
      <c r="H102" s="94">
        <f t="shared" si="8"/>
        <v>88</v>
      </c>
      <c r="I102" s="150"/>
      <c r="J102" s="151"/>
      <c r="K102" s="151"/>
      <c r="L102" s="151"/>
      <c r="M102" s="152"/>
      <c r="N102" s="23"/>
      <c r="O102" s="24">
        <f t="shared" si="6"/>
        <v>0</v>
      </c>
      <c r="P102" s="23"/>
      <c r="Q102" s="24">
        <f t="shared" si="9"/>
        <v>0</v>
      </c>
      <c r="R102" s="25"/>
      <c r="S102" s="24">
        <f t="shared" si="7"/>
        <v>0</v>
      </c>
      <c r="T102" s="27"/>
      <c r="U102" s="6"/>
      <c r="V102" s="6"/>
      <c r="W102" s="6"/>
      <c r="X102" s="6"/>
    </row>
    <row r="103" spans="7:24" ht="18.75" customHeight="1" x14ac:dyDescent="0.25">
      <c r="G103" s="6"/>
      <c r="H103" s="94">
        <f t="shared" si="8"/>
        <v>89</v>
      </c>
      <c r="I103" s="150"/>
      <c r="J103" s="151"/>
      <c r="K103" s="151"/>
      <c r="L103" s="151"/>
      <c r="M103" s="152"/>
      <c r="N103" s="23"/>
      <c r="O103" s="24">
        <f t="shared" si="6"/>
        <v>0</v>
      </c>
      <c r="P103" s="23"/>
      <c r="Q103" s="24">
        <f t="shared" si="9"/>
        <v>0</v>
      </c>
      <c r="R103" s="25"/>
      <c r="S103" s="24">
        <f t="shared" si="7"/>
        <v>0</v>
      </c>
      <c r="T103" s="27"/>
      <c r="U103" s="6"/>
      <c r="V103" s="6"/>
      <c r="W103" s="6"/>
      <c r="X103" s="6"/>
    </row>
    <row r="104" spans="7:24" ht="18.75" customHeight="1" x14ac:dyDescent="0.25">
      <c r="G104" s="6"/>
      <c r="H104" s="94">
        <f t="shared" si="8"/>
        <v>90</v>
      </c>
      <c r="I104" s="150"/>
      <c r="J104" s="151"/>
      <c r="K104" s="151"/>
      <c r="L104" s="151"/>
      <c r="M104" s="152"/>
      <c r="N104" s="23"/>
      <c r="O104" s="24">
        <f t="shared" si="6"/>
        <v>0</v>
      </c>
      <c r="P104" s="23"/>
      <c r="Q104" s="24">
        <f t="shared" si="9"/>
        <v>0</v>
      </c>
      <c r="R104" s="25"/>
      <c r="S104" s="24">
        <f t="shared" si="7"/>
        <v>0</v>
      </c>
      <c r="T104" s="27"/>
      <c r="U104" s="6"/>
      <c r="V104" s="6"/>
      <c r="W104" s="6"/>
      <c r="X104" s="6"/>
    </row>
    <row r="105" spans="7:24" ht="18.75" customHeight="1" x14ac:dyDescent="0.25">
      <c r="G105" s="6"/>
      <c r="H105" s="94">
        <f t="shared" si="8"/>
        <v>91</v>
      </c>
      <c r="I105" s="150"/>
      <c r="J105" s="151"/>
      <c r="K105" s="151"/>
      <c r="L105" s="151"/>
      <c r="M105" s="152"/>
      <c r="N105" s="23"/>
      <c r="O105" s="24">
        <f t="shared" si="6"/>
        <v>0</v>
      </c>
      <c r="P105" s="23"/>
      <c r="Q105" s="24">
        <f t="shared" si="9"/>
        <v>0</v>
      </c>
      <c r="R105" s="25"/>
      <c r="S105" s="24">
        <f t="shared" si="7"/>
        <v>0</v>
      </c>
      <c r="T105" s="27"/>
      <c r="U105" s="6"/>
      <c r="V105" s="6"/>
      <c r="W105" s="6"/>
      <c r="X105" s="6"/>
    </row>
    <row r="106" spans="7:24" ht="18.75" customHeight="1" x14ac:dyDescent="0.25">
      <c r="G106" s="6"/>
      <c r="H106" s="94">
        <f t="shared" si="8"/>
        <v>92</v>
      </c>
      <c r="I106" s="150"/>
      <c r="J106" s="151"/>
      <c r="K106" s="151"/>
      <c r="L106" s="151"/>
      <c r="M106" s="152"/>
      <c r="N106" s="23"/>
      <c r="O106" s="24">
        <f t="shared" si="6"/>
        <v>0</v>
      </c>
      <c r="P106" s="23"/>
      <c r="Q106" s="24">
        <f t="shared" si="9"/>
        <v>0</v>
      </c>
      <c r="R106" s="25"/>
      <c r="S106" s="24">
        <f t="shared" si="7"/>
        <v>0</v>
      </c>
      <c r="T106" s="27"/>
      <c r="U106" s="6"/>
      <c r="V106" s="6"/>
      <c r="W106" s="6"/>
      <c r="X106" s="6"/>
    </row>
    <row r="107" spans="7:24" ht="18.75" customHeight="1" x14ac:dyDescent="0.25">
      <c r="G107" s="6"/>
      <c r="H107" s="94">
        <f t="shared" si="8"/>
        <v>93</v>
      </c>
      <c r="I107" s="150"/>
      <c r="J107" s="151"/>
      <c r="K107" s="151"/>
      <c r="L107" s="151"/>
      <c r="M107" s="152"/>
      <c r="N107" s="23"/>
      <c r="O107" s="24">
        <f t="shared" si="6"/>
        <v>0</v>
      </c>
      <c r="P107" s="23"/>
      <c r="Q107" s="24">
        <f t="shared" si="9"/>
        <v>0</v>
      </c>
      <c r="R107" s="25"/>
      <c r="S107" s="24">
        <f t="shared" si="7"/>
        <v>0</v>
      </c>
      <c r="T107" s="27"/>
      <c r="U107" s="6"/>
      <c r="V107" s="6"/>
      <c r="W107" s="6"/>
      <c r="X107" s="6"/>
    </row>
    <row r="108" spans="7:24" ht="18.75" customHeight="1" x14ac:dyDescent="0.25">
      <c r="G108" s="6"/>
      <c r="H108" s="94">
        <f t="shared" si="8"/>
        <v>94</v>
      </c>
      <c r="I108" s="150"/>
      <c r="J108" s="151"/>
      <c r="K108" s="151"/>
      <c r="L108" s="151"/>
      <c r="M108" s="152"/>
      <c r="N108" s="23"/>
      <c r="O108" s="24">
        <f t="shared" si="6"/>
        <v>0</v>
      </c>
      <c r="P108" s="23"/>
      <c r="Q108" s="24">
        <f t="shared" si="9"/>
        <v>0</v>
      </c>
      <c r="R108" s="25"/>
      <c r="S108" s="24">
        <f t="shared" si="7"/>
        <v>0</v>
      </c>
      <c r="T108" s="27"/>
      <c r="U108" s="6"/>
      <c r="V108" s="6"/>
      <c r="W108" s="6"/>
      <c r="X108" s="6"/>
    </row>
    <row r="109" spans="7:24" ht="18.75" customHeight="1" x14ac:dyDescent="0.25">
      <c r="G109" s="6"/>
      <c r="H109" s="94">
        <f t="shared" si="8"/>
        <v>95</v>
      </c>
      <c r="I109" s="150"/>
      <c r="J109" s="151"/>
      <c r="K109" s="151"/>
      <c r="L109" s="151"/>
      <c r="M109" s="152"/>
      <c r="N109" s="23"/>
      <c r="O109" s="24">
        <f t="shared" si="6"/>
        <v>0</v>
      </c>
      <c r="P109" s="23"/>
      <c r="Q109" s="24">
        <f t="shared" si="9"/>
        <v>0</v>
      </c>
      <c r="R109" s="25"/>
      <c r="S109" s="24">
        <f t="shared" si="7"/>
        <v>0</v>
      </c>
      <c r="T109" s="27"/>
      <c r="U109" s="6"/>
      <c r="V109" s="6"/>
      <c r="W109" s="6"/>
      <c r="X109" s="6"/>
    </row>
    <row r="110" spans="7:24" ht="18.75" customHeight="1" x14ac:dyDescent="0.25">
      <c r="G110" s="6"/>
      <c r="H110" s="94">
        <f t="shared" si="8"/>
        <v>96</v>
      </c>
      <c r="I110" s="150"/>
      <c r="J110" s="151"/>
      <c r="K110" s="151"/>
      <c r="L110" s="151"/>
      <c r="M110" s="152"/>
      <c r="N110" s="23"/>
      <c r="O110" s="24">
        <f t="shared" si="6"/>
        <v>0</v>
      </c>
      <c r="P110" s="23"/>
      <c r="Q110" s="24">
        <f t="shared" si="9"/>
        <v>0</v>
      </c>
      <c r="R110" s="25"/>
      <c r="S110" s="24">
        <f t="shared" si="7"/>
        <v>0</v>
      </c>
      <c r="T110" s="27"/>
      <c r="U110" s="6"/>
      <c r="V110" s="6"/>
      <c r="W110" s="6"/>
      <c r="X110" s="6"/>
    </row>
    <row r="111" spans="7:24" ht="18.75" customHeight="1" x14ac:dyDescent="0.25">
      <c r="G111" s="6"/>
      <c r="H111" s="94">
        <f t="shared" si="8"/>
        <v>97</v>
      </c>
      <c r="I111" s="150"/>
      <c r="J111" s="151"/>
      <c r="K111" s="151"/>
      <c r="L111" s="151"/>
      <c r="M111" s="152"/>
      <c r="N111" s="23"/>
      <c r="O111" s="24">
        <f t="shared" si="6"/>
        <v>0</v>
      </c>
      <c r="P111" s="23"/>
      <c r="Q111" s="24">
        <f t="shared" si="9"/>
        <v>0</v>
      </c>
      <c r="R111" s="25"/>
      <c r="S111" s="24">
        <f t="shared" si="7"/>
        <v>0</v>
      </c>
      <c r="T111" s="27"/>
      <c r="U111" s="6"/>
      <c r="V111" s="6"/>
      <c r="W111" s="6"/>
      <c r="X111" s="6"/>
    </row>
    <row r="112" spans="7:24" ht="18.75" customHeight="1" x14ac:dyDescent="0.25">
      <c r="G112" s="6"/>
      <c r="H112" s="94">
        <f t="shared" si="8"/>
        <v>98</v>
      </c>
      <c r="I112" s="150"/>
      <c r="J112" s="151"/>
      <c r="K112" s="151"/>
      <c r="L112" s="151"/>
      <c r="M112" s="152"/>
      <c r="N112" s="23"/>
      <c r="O112" s="24">
        <f>+N112+O111</f>
        <v>0</v>
      </c>
      <c r="P112" s="23"/>
      <c r="Q112" s="24">
        <f t="shared" si="9"/>
        <v>0</v>
      </c>
      <c r="R112" s="25"/>
      <c r="S112" s="24">
        <f>+R112+S111</f>
        <v>0</v>
      </c>
      <c r="T112" s="27"/>
      <c r="U112" s="6"/>
      <c r="V112" s="6"/>
      <c r="W112" s="6"/>
      <c r="X112" s="6"/>
    </row>
    <row r="113" spans="5:24" ht="18.75" customHeight="1" x14ac:dyDescent="0.25">
      <c r="G113" s="6"/>
      <c r="H113" s="94">
        <f t="shared" si="8"/>
        <v>99</v>
      </c>
      <c r="I113" s="150"/>
      <c r="J113" s="151"/>
      <c r="K113" s="151"/>
      <c r="L113" s="151"/>
      <c r="M113" s="152"/>
      <c r="N113" s="23"/>
      <c r="O113" s="24">
        <f>+N113+O112</f>
        <v>0</v>
      </c>
      <c r="P113" s="23"/>
      <c r="Q113" s="24">
        <f t="shared" si="9"/>
        <v>0</v>
      </c>
      <c r="R113" s="25"/>
      <c r="S113" s="24">
        <f>+R113+S112</f>
        <v>0</v>
      </c>
      <c r="T113" s="27"/>
      <c r="U113" s="6"/>
      <c r="V113" s="6"/>
      <c r="W113" s="6"/>
      <c r="X113" s="6"/>
    </row>
    <row r="114" spans="5:24" ht="18.75" customHeight="1" x14ac:dyDescent="0.25">
      <c r="E114" s="64" t="s">
        <v>52</v>
      </c>
      <c r="G114" s="6"/>
      <c r="H114" s="94">
        <f t="shared" si="8"/>
        <v>100</v>
      </c>
      <c r="I114" s="150"/>
      <c r="J114" s="151"/>
      <c r="K114" s="151"/>
      <c r="L114" s="151"/>
      <c r="M114" s="152"/>
      <c r="N114" s="23"/>
      <c r="O114" s="24">
        <f t="shared" ref="O114:O177" si="10">+N114+O113</f>
        <v>0</v>
      </c>
      <c r="P114" s="23"/>
      <c r="Q114" s="24">
        <f t="shared" si="9"/>
        <v>0</v>
      </c>
      <c r="R114" s="25"/>
      <c r="S114" s="24">
        <f t="shared" ref="S114:S177" si="11">+R114+S113</f>
        <v>0</v>
      </c>
      <c r="T114" s="27"/>
      <c r="U114" s="6"/>
      <c r="V114" s="6"/>
      <c r="W114" s="6"/>
      <c r="X114" s="6"/>
    </row>
    <row r="115" spans="5:24" ht="18.75" hidden="1" customHeight="1" x14ac:dyDescent="0.25">
      <c r="E115" s="64" t="s">
        <v>53</v>
      </c>
      <c r="G115" s="6"/>
      <c r="H115" s="69">
        <f t="shared" ref="H115:H142" si="12">1+H114</f>
        <v>101</v>
      </c>
      <c r="I115" s="150"/>
      <c r="J115" s="151"/>
      <c r="K115" s="151"/>
      <c r="L115" s="151"/>
      <c r="M115" s="152"/>
      <c r="N115" s="23"/>
      <c r="O115" s="24">
        <f t="shared" si="10"/>
        <v>0</v>
      </c>
      <c r="P115" s="23"/>
      <c r="Q115" s="24">
        <f t="shared" si="9"/>
        <v>0</v>
      </c>
      <c r="R115" s="25"/>
      <c r="S115" s="24">
        <f t="shared" si="11"/>
        <v>0</v>
      </c>
      <c r="T115" s="27"/>
      <c r="U115" s="6"/>
      <c r="V115" s="6"/>
      <c r="W115" s="6"/>
      <c r="X115" s="6"/>
    </row>
    <row r="116" spans="5:24" ht="18.75" hidden="1" customHeight="1" x14ac:dyDescent="0.25">
      <c r="E116" s="62"/>
      <c r="G116" s="6"/>
      <c r="H116" s="69">
        <f t="shared" si="12"/>
        <v>102</v>
      </c>
      <c r="I116" s="150"/>
      <c r="J116" s="151"/>
      <c r="K116" s="151"/>
      <c r="L116" s="151"/>
      <c r="M116" s="152"/>
      <c r="N116" s="23"/>
      <c r="O116" s="24">
        <f t="shared" si="10"/>
        <v>0</v>
      </c>
      <c r="P116" s="23"/>
      <c r="Q116" s="24">
        <f t="shared" si="9"/>
        <v>0</v>
      </c>
      <c r="R116" s="25"/>
      <c r="S116" s="24">
        <f t="shared" si="11"/>
        <v>0</v>
      </c>
      <c r="T116" s="27"/>
      <c r="U116" s="6"/>
      <c r="V116" s="6"/>
      <c r="W116" s="6"/>
      <c r="X116" s="6"/>
    </row>
    <row r="117" spans="5:24" ht="18.75" hidden="1" customHeight="1" x14ac:dyDescent="0.25">
      <c r="G117" s="6"/>
      <c r="H117" s="69">
        <f t="shared" si="12"/>
        <v>103</v>
      </c>
      <c r="I117" s="150"/>
      <c r="J117" s="151"/>
      <c r="K117" s="151"/>
      <c r="L117" s="151"/>
      <c r="M117" s="152"/>
      <c r="N117" s="23"/>
      <c r="O117" s="24">
        <f t="shared" si="10"/>
        <v>0</v>
      </c>
      <c r="P117" s="23"/>
      <c r="Q117" s="24">
        <f t="shared" si="9"/>
        <v>0</v>
      </c>
      <c r="R117" s="25"/>
      <c r="S117" s="24">
        <f t="shared" si="11"/>
        <v>0</v>
      </c>
      <c r="T117" s="27"/>
      <c r="U117" s="6"/>
      <c r="V117" s="6"/>
      <c r="W117" s="6"/>
      <c r="X117" s="6"/>
    </row>
    <row r="118" spans="5:24" ht="18.75" hidden="1" customHeight="1" x14ac:dyDescent="0.25">
      <c r="G118" s="6"/>
      <c r="H118" s="69">
        <f t="shared" si="12"/>
        <v>104</v>
      </c>
      <c r="I118" s="150"/>
      <c r="J118" s="151"/>
      <c r="K118" s="151"/>
      <c r="L118" s="151"/>
      <c r="M118" s="152"/>
      <c r="N118" s="23"/>
      <c r="O118" s="24">
        <f t="shared" si="10"/>
        <v>0</v>
      </c>
      <c r="P118" s="23"/>
      <c r="Q118" s="24">
        <f t="shared" si="9"/>
        <v>0</v>
      </c>
      <c r="R118" s="25"/>
      <c r="S118" s="24">
        <f t="shared" si="11"/>
        <v>0</v>
      </c>
      <c r="T118" s="27"/>
      <c r="U118" s="6"/>
      <c r="V118" s="6"/>
      <c r="W118" s="6"/>
      <c r="X118" s="6"/>
    </row>
    <row r="119" spans="5:24" ht="18.75" hidden="1" customHeight="1" x14ac:dyDescent="0.25">
      <c r="G119" s="6"/>
      <c r="H119" s="69">
        <f t="shared" si="12"/>
        <v>105</v>
      </c>
      <c r="I119" s="150"/>
      <c r="J119" s="151"/>
      <c r="K119" s="151"/>
      <c r="L119" s="151"/>
      <c r="M119" s="152"/>
      <c r="N119" s="23"/>
      <c r="O119" s="24">
        <f t="shared" si="10"/>
        <v>0</v>
      </c>
      <c r="P119" s="23"/>
      <c r="Q119" s="24">
        <f t="shared" si="9"/>
        <v>0</v>
      </c>
      <c r="R119" s="25"/>
      <c r="S119" s="24">
        <f t="shared" si="11"/>
        <v>0</v>
      </c>
      <c r="T119" s="27"/>
      <c r="U119" s="6"/>
      <c r="V119" s="6"/>
      <c r="W119" s="6"/>
      <c r="X119" s="6"/>
    </row>
    <row r="120" spans="5:24" ht="18.75" hidden="1" customHeight="1" x14ac:dyDescent="0.25">
      <c r="G120" s="6"/>
      <c r="H120" s="69">
        <f t="shared" si="12"/>
        <v>106</v>
      </c>
      <c r="I120" s="150"/>
      <c r="J120" s="151"/>
      <c r="K120" s="151"/>
      <c r="L120" s="151"/>
      <c r="M120" s="152"/>
      <c r="N120" s="23"/>
      <c r="O120" s="24">
        <f t="shared" si="10"/>
        <v>0</v>
      </c>
      <c r="P120" s="23"/>
      <c r="Q120" s="24">
        <f t="shared" si="9"/>
        <v>0</v>
      </c>
      <c r="R120" s="25"/>
      <c r="S120" s="24">
        <f t="shared" si="11"/>
        <v>0</v>
      </c>
      <c r="T120" s="27"/>
      <c r="U120" s="6"/>
      <c r="V120" s="6"/>
      <c r="W120" s="6"/>
      <c r="X120" s="6"/>
    </row>
    <row r="121" spans="5:24" ht="18.75" hidden="1" customHeight="1" x14ac:dyDescent="0.25">
      <c r="G121" s="6"/>
      <c r="H121" s="69">
        <f t="shared" si="12"/>
        <v>107</v>
      </c>
      <c r="I121" s="150"/>
      <c r="J121" s="151"/>
      <c r="K121" s="151"/>
      <c r="L121" s="151"/>
      <c r="M121" s="152"/>
      <c r="N121" s="23"/>
      <c r="O121" s="24">
        <f t="shared" si="10"/>
        <v>0</v>
      </c>
      <c r="P121" s="23"/>
      <c r="Q121" s="24">
        <f t="shared" si="9"/>
        <v>0</v>
      </c>
      <c r="R121" s="25"/>
      <c r="S121" s="24">
        <f t="shared" si="11"/>
        <v>0</v>
      </c>
      <c r="T121" s="27"/>
      <c r="U121" s="6"/>
      <c r="V121" s="6"/>
      <c r="W121" s="6"/>
      <c r="X121" s="6"/>
    </row>
    <row r="122" spans="5:24" ht="18.75" hidden="1" customHeight="1" x14ac:dyDescent="0.25">
      <c r="G122" s="6"/>
      <c r="H122" s="69">
        <f t="shared" si="12"/>
        <v>108</v>
      </c>
      <c r="I122" s="150"/>
      <c r="J122" s="151"/>
      <c r="K122" s="151"/>
      <c r="L122" s="151"/>
      <c r="M122" s="152"/>
      <c r="N122" s="23"/>
      <c r="O122" s="24">
        <f t="shared" si="10"/>
        <v>0</v>
      </c>
      <c r="P122" s="23"/>
      <c r="Q122" s="24">
        <f t="shared" si="9"/>
        <v>0</v>
      </c>
      <c r="R122" s="25"/>
      <c r="S122" s="24">
        <f t="shared" si="11"/>
        <v>0</v>
      </c>
      <c r="T122" s="27"/>
      <c r="U122" s="6"/>
      <c r="V122" s="6"/>
      <c r="W122" s="6"/>
      <c r="X122" s="6"/>
    </row>
    <row r="123" spans="5:24" ht="18.75" hidden="1" customHeight="1" x14ac:dyDescent="0.25">
      <c r="G123" s="6"/>
      <c r="H123" s="69">
        <f t="shared" si="12"/>
        <v>109</v>
      </c>
      <c r="I123" s="150"/>
      <c r="J123" s="151"/>
      <c r="K123" s="151"/>
      <c r="L123" s="151"/>
      <c r="M123" s="152"/>
      <c r="N123" s="23"/>
      <c r="O123" s="24">
        <f t="shared" si="10"/>
        <v>0</v>
      </c>
      <c r="P123" s="23"/>
      <c r="Q123" s="24">
        <f t="shared" si="9"/>
        <v>0</v>
      </c>
      <c r="R123" s="25"/>
      <c r="S123" s="24">
        <f t="shared" si="11"/>
        <v>0</v>
      </c>
      <c r="T123" s="27"/>
      <c r="U123" s="6"/>
      <c r="V123" s="6"/>
      <c r="W123" s="6"/>
      <c r="X123" s="6"/>
    </row>
    <row r="124" spans="5:24" ht="18.75" hidden="1" customHeight="1" x14ac:dyDescent="0.25">
      <c r="G124" s="6"/>
      <c r="H124" s="69">
        <f t="shared" si="12"/>
        <v>110</v>
      </c>
      <c r="I124" s="150"/>
      <c r="J124" s="151"/>
      <c r="K124" s="151"/>
      <c r="L124" s="151"/>
      <c r="M124" s="152"/>
      <c r="N124" s="23"/>
      <c r="O124" s="24">
        <f t="shared" si="10"/>
        <v>0</v>
      </c>
      <c r="P124" s="23"/>
      <c r="Q124" s="24">
        <f t="shared" si="9"/>
        <v>0</v>
      </c>
      <c r="R124" s="25"/>
      <c r="S124" s="24">
        <f t="shared" si="11"/>
        <v>0</v>
      </c>
      <c r="T124" s="27"/>
      <c r="U124" s="6"/>
      <c r="V124" s="6"/>
      <c r="W124" s="6"/>
      <c r="X124" s="6"/>
    </row>
    <row r="125" spans="5:24" ht="18.75" hidden="1" customHeight="1" x14ac:dyDescent="0.25">
      <c r="G125" s="6"/>
      <c r="H125" s="69">
        <f t="shared" si="12"/>
        <v>111</v>
      </c>
      <c r="I125" s="150"/>
      <c r="J125" s="151"/>
      <c r="K125" s="151"/>
      <c r="L125" s="151"/>
      <c r="M125" s="152"/>
      <c r="N125" s="23"/>
      <c r="O125" s="24">
        <f t="shared" si="10"/>
        <v>0</v>
      </c>
      <c r="P125" s="23"/>
      <c r="Q125" s="24">
        <f t="shared" si="9"/>
        <v>0</v>
      </c>
      <c r="R125" s="25"/>
      <c r="S125" s="24">
        <f t="shared" si="11"/>
        <v>0</v>
      </c>
      <c r="T125" s="27"/>
      <c r="U125" s="6"/>
      <c r="V125" s="6"/>
      <c r="W125" s="6"/>
      <c r="X125" s="6"/>
    </row>
    <row r="126" spans="5:24" ht="18.75" hidden="1" customHeight="1" x14ac:dyDescent="0.25">
      <c r="G126" s="6"/>
      <c r="H126" s="69">
        <f t="shared" si="12"/>
        <v>112</v>
      </c>
      <c r="I126" s="150"/>
      <c r="J126" s="151"/>
      <c r="K126" s="151"/>
      <c r="L126" s="151"/>
      <c r="M126" s="152"/>
      <c r="N126" s="23"/>
      <c r="O126" s="24">
        <f t="shared" si="10"/>
        <v>0</v>
      </c>
      <c r="P126" s="23"/>
      <c r="Q126" s="24">
        <f t="shared" si="9"/>
        <v>0</v>
      </c>
      <c r="R126" s="25"/>
      <c r="S126" s="24">
        <f t="shared" si="11"/>
        <v>0</v>
      </c>
      <c r="T126" s="27"/>
      <c r="U126" s="6"/>
      <c r="V126" s="6"/>
      <c r="W126" s="6"/>
      <c r="X126" s="6"/>
    </row>
    <row r="127" spans="5:24" ht="18.75" hidden="1" customHeight="1" x14ac:dyDescent="0.25">
      <c r="G127" s="6"/>
      <c r="H127" s="69">
        <f t="shared" si="12"/>
        <v>113</v>
      </c>
      <c r="I127" s="150"/>
      <c r="J127" s="151"/>
      <c r="K127" s="151"/>
      <c r="L127" s="151"/>
      <c r="M127" s="152"/>
      <c r="N127" s="23"/>
      <c r="O127" s="24">
        <f t="shared" si="10"/>
        <v>0</v>
      </c>
      <c r="P127" s="23"/>
      <c r="Q127" s="24">
        <f t="shared" si="9"/>
        <v>0</v>
      </c>
      <c r="R127" s="25"/>
      <c r="S127" s="24">
        <f t="shared" si="11"/>
        <v>0</v>
      </c>
      <c r="T127" s="27"/>
      <c r="U127" s="6"/>
      <c r="V127" s="6"/>
      <c r="W127" s="6"/>
      <c r="X127" s="6"/>
    </row>
    <row r="128" spans="5:24" ht="18.75" hidden="1" customHeight="1" x14ac:dyDescent="0.25">
      <c r="G128" s="6"/>
      <c r="H128" s="69">
        <f t="shared" si="12"/>
        <v>114</v>
      </c>
      <c r="I128" s="150"/>
      <c r="J128" s="151"/>
      <c r="K128" s="151"/>
      <c r="L128" s="151"/>
      <c r="M128" s="152"/>
      <c r="N128" s="23"/>
      <c r="O128" s="24">
        <f t="shared" si="10"/>
        <v>0</v>
      </c>
      <c r="P128" s="23"/>
      <c r="Q128" s="24">
        <f t="shared" si="9"/>
        <v>0</v>
      </c>
      <c r="R128" s="25"/>
      <c r="S128" s="24">
        <f t="shared" si="11"/>
        <v>0</v>
      </c>
      <c r="T128" s="27"/>
      <c r="U128" s="6"/>
      <c r="V128" s="6"/>
      <c r="W128" s="6"/>
      <c r="X128" s="6"/>
    </row>
    <row r="129" spans="7:24" ht="18.75" hidden="1" customHeight="1" x14ac:dyDescent="0.25">
      <c r="G129" s="6"/>
      <c r="H129" s="69">
        <f t="shared" si="12"/>
        <v>115</v>
      </c>
      <c r="I129" s="150"/>
      <c r="J129" s="151"/>
      <c r="K129" s="151"/>
      <c r="L129" s="151"/>
      <c r="M129" s="152"/>
      <c r="N129" s="23"/>
      <c r="O129" s="24">
        <f t="shared" si="10"/>
        <v>0</v>
      </c>
      <c r="P129" s="23"/>
      <c r="Q129" s="24">
        <f t="shared" si="9"/>
        <v>0</v>
      </c>
      <c r="R129" s="25"/>
      <c r="S129" s="24">
        <f t="shared" si="11"/>
        <v>0</v>
      </c>
      <c r="T129" s="27"/>
      <c r="U129" s="6"/>
      <c r="V129" s="6"/>
      <c r="W129" s="6"/>
      <c r="X129" s="6"/>
    </row>
    <row r="130" spans="7:24" ht="18.75" hidden="1" customHeight="1" x14ac:dyDescent="0.25">
      <c r="G130" s="6"/>
      <c r="H130" s="69">
        <f t="shared" si="12"/>
        <v>116</v>
      </c>
      <c r="I130" s="150"/>
      <c r="J130" s="151"/>
      <c r="K130" s="151"/>
      <c r="L130" s="151"/>
      <c r="M130" s="152"/>
      <c r="N130" s="23"/>
      <c r="O130" s="24">
        <f t="shared" si="10"/>
        <v>0</v>
      </c>
      <c r="P130" s="23"/>
      <c r="Q130" s="24">
        <f t="shared" si="9"/>
        <v>0</v>
      </c>
      <c r="R130" s="25"/>
      <c r="S130" s="24">
        <f t="shared" si="11"/>
        <v>0</v>
      </c>
      <c r="T130" s="27"/>
      <c r="U130" s="6"/>
      <c r="V130" s="6"/>
      <c r="W130" s="6"/>
      <c r="X130" s="6"/>
    </row>
    <row r="131" spans="7:24" ht="18.75" hidden="1" customHeight="1" x14ac:dyDescent="0.25">
      <c r="G131" s="6"/>
      <c r="H131" s="69">
        <f t="shared" si="12"/>
        <v>117</v>
      </c>
      <c r="I131" s="150"/>
      <c r="J131" s="151"/>
      <c r="K131" s="151"/>
      <c r="L131" s="151"/>
      <c r="M131" s="152"/>
      <c r="N131" s="23"/>
      <c r="O131" s="24">
        <f t="shared" si="10"/>
        <v>0</v>
      </c>
      <c r="P131" s="23"/>
      <c r="Q131" s="24">
        <f t="shared" si="9"/>
        <v>0</v>
      </c>
      <c r="R131" s="25"/>
      <c r="S131" s="24">
        <f t="shared" si="11"/>
        <v>0</v>
      </c>
      <c r="T131" s="27"/>
      <c r="U131" s="6"/>
      <c r="V131" s="6"/>
      <c r="W131" s="6"/>
      <c r="X131" s="6"/>
    </row>
    <row r="132" spans="7:24" ht="18.75" hidden="1" customHeight="1" x14ac:dyDescent="0.25">
      <c r="G132" s="6"/>
      <c r="H132" s="69">
        <f t="shared" si="12"/>
        <v>118</v>
      </c>
      <c r="I132" s="150"/>
      <c r="J132" s="151"/>
      <c r="K132" s="151"/>
      <c r="L132" s="151"/>
      <c r="M132" s="152"/>
      <c r="N132" s="23"/>
      <c r="O132" s="24">
        <f t="shared" si="10"/>
        <v>0</v>
      </c>
      <c r="P132" s="23"/>
      <c r="Q132" s="24">
        <f t="shared" si="9"/>
        <v>0</v>
      </c>
      <c r="R132" s="25"/>
      <c r="S132" s="24">
        <f t="shared" si="11"/>
        <v>0</v>
      </c>
      <c r="T132" s="27"/>
      <c r="U132" s="6"/>
      <c r="V132" s="6"/>
      <c r="W132" s="6"/>
      <c r="X132" s="6"/>
    </row>
    <row r="133" spans="7:24" ht="18.75" hidden="1" customHeight="1" x14ac:dyDescent="0.25">
      <c r="G133" s="6"/>
      <c r="H133" s="69">
        <f t="shared" si="12"/>
        <v>119</v>
      </c>
      <c r="I133" s="150"/>
      <c r="J133" s="151"/>
      <c r="K133" s="151"/>
      <c r="L133" s="151"/>
      <c r="M133" s="152"/>
      <c r="N133" s="23"/>
      <c r="O133" s="24">
        <f t="shared" si="10"/>
        <v>0</v>
      </c>
      <c r="P133" s="23"/>
      <c r="Q133" s="24">
        <f t="shared" si="9"/>
        <v>0</v>
      </c>
      <c r="R133" s="25"/>
      <c r="S133" s="24">
        <f t="shared" si="11"/>
        <v>0</v>
      </c>
      <c r="T133" s="27"/>
      <c r="U133" s="6"/>
      <c r="V133" s="6"/>
      <c r="W133" s="6"/>
      <c r="X133" s="6"/>
    </row>
    <row r="134" spans="7:24" ht="18.75" hidden="1" customHeight="1" x14ac:dyDescent="0.25">
      <c r="G134" s="6"/>
      <c r="H134" s="69">
        <f t="shared" si="12"/>
        <v>120</v>
      </c>
      <c r="I134" s="150"/>
      <c r="J134" s="151"/>
      <c r="K134" s="151"/>
      <c r="L134" s="151"/>
      <c r="M134" s="152"/>
      <c r="N134" s="23"/>
      <c r="O134" s="24">
        <f t="shared" si="10"/>
        <v>0</v>
      </c>
      <c r="P134" s="23"/>
      <c r="Q134" s="24">
        <f t="shared" si="9"/>
        <v>0</v>
      </c>
      <c r="R134" s="25"/>
      <c r="S134" s="24">
        <f t="shared" si="11"/>
        <v>0</v>
      </c>
      <c r="T134" s="27"/>
      <c r="U134" s="6"/>
      <c r="V134" s="6"/>
      <c r="W134" s="6"/>
      <c r="X134" s="6"/>
    </row>
    <row r="135" spans="7:24" ht="18.75" hidden="1" customHeight="1" x14ac:dyDescent="0.25">
      <c r="G135" s="6"/>
      <c r="H135" s="69">
        <f t="shared" si="12"/>
        <v>121</v>
      </c>
      <c r="I135" s="150"/>
      <c r="J135" s="151"/>
      <c r="K135" s="151"/>
      <c r="L135" s="151"/>
      <c r="M135" s="152"/>
      <c r="N135" s="23"/>
      <c r="O135" s="24">
        <f t="shared" si="10"/>
        <v>0</v>
      </c>
      <c r="P135" s="23"/>
      <c r="Q135" s="24">
        <f t="shared" si="9"/>
        <v>0</v>
      </c>
      <c r="R135" s="25"/>
      <c r="S135" s="24">
        <f t="shared" si="11"/>
        <v>0</v>
      </c>
      <c r="T135" s="27"/>
      <c r="U135" s="6"/>
      <c r="V135" s="6"/>
      <c r="W135" s="6"/>
      <c r="X135" s="6"/>
    </row>
    <row r="136" spans="7:24" ht="18.75" hidden="1" customHeight="1" x14ac:dyDescent="0.25">
      <c r="G136" s="6"/>
      <c r="H136" s="69">
        <f t="shared" si="12"/>
        <v>122</v>
      </c>
      <c r="I136" s="150"/>
      <c r="J136" s="151"/>
      <c r="K136" s="151"/>
      <c r="L136" s="151"/>
      <c r="M136" s="152"/>
      <c r="N136" s="23"/>
      <c r="O136" s="24">
        <f t="shared" si="10"/>
        <v>0</v>
      </c>
      <c r="P136" s="23"/>
      <c r="Q136" s="24">
        <f t="shared" si="9"/>
        <v>0</v>
      </c>
      <c r="R136" s="25"/>
      <c r="S136" s="24">
        <f t="shared" si="11"/>
        <v>0</v>
      </c>
      <c r="T136" s="27"/>
      <c r="U136" s="6"/>
      <c r="V136" s="6"/>
      <c r="W136" s="6"/>
      <c r="X136" s="6"/>
    </row>
    <row r="137" spans="7:24" ht="18.75" hidden="1" customHeight="1" x14ac:dyDescent="0.25">
      <c r="G137" s="6"/>
      <c r="H137" s="69">
        <f t="shared" si="12"/>
        <v>123</v>
      </c>
      <c r="I137" s="150"/>
      <c r="J137" s="151"/>
      <c r="K137" s="151"/>
      <c r="L137" s="151"/>
      <c r="M137" s="152"/>
      <c r="N137" s="23"/>
      <c r="O137" s="24">
        <f t="shared" si="10"/>
        <v>0</v>
      </c>
      <c r="P137" s="23"/>
      <c r="Q137" s="24">
        <f t="shared" si="9"/>
        <v>0</v>
      </c>
      <c r="R137" s="25"/>
      <c r="S137" s="24">
        <f t="shared" si="11"/>
        <v>0</v>
      </c>
      <c r="T137" s="27"/>
      <c r="U137" s="6"/>
      <c r="V137" s="6"/>
      <c r="W137" s="6"/>
      <c r="X137" s="6"/>
    </row>
    <row r="138" spans="7:24" ht="18.75" hidden="1" customHeight="1" x14ac:dyDescent="0.25">
      <c r="G138" s="6"/>
      <c r="H138" s="69">
        <f t="shared" si="12"/>
        <v>124</v>
      </c>
      <c r="I138" s="150"/>
      <c r="J138" s="151"/>
      <c r="K138" s="151"/>
      <c r="L138" s="151"/>
      <c r="M138" s="152"/>
      <c r="N138" s="23"/>
      <c r="O138" s="24">
        <f t="shared" si="10"/>
        <v>0</v>
      </c>
      <c r="P138" s="23"/>
      <c r="Q138" s="24">
        <f t="shared" si="9"/>
        <v>0</v>
      </c>
      <c r="R138" s="25"/>
      <c r="S138" s="24">
        <f t="shared" si="11"/>
        <v>0</v>
      </c>
      <c r="T138" s="27"/>
      <c r="U138" s="6"/>
      <c r="V138" s="6"/>
      <c r="W138" s="6"/>
      <c r="X138" s="6"/>
    </row>
    <row r="139" spans="7:24" ht="18.75" hidden="1" customHeight="1" x14ac:dyDescent="0.25">
      <c r="G139" s="6"/>
      <c r="H139" s="69">
        <f t="shared" si="12"/>
        <v>125</v>
      </c>
      <c r="I139" s="150"/>
      <c r="J139" s="151"/>
      <c r="K139" s="151"/>
      <c r="L139" s="151"/>
      <c r="M139" s="152"/>
      <c r="N139" s="23"/>
      <c r="O139" s="24">
        <f t="shared" si="10"/>
        <v>0</v>
      </c>
      <c r="P139" s="23"/>
      <c r="Q139" s="24">
        <f t="shared" si="9"/>
        <v>0</v>
      </c>
      <c r="R139" s="25"/>
      <c r="S139" s="24">
        <f t="shared" si="11"/>
        <v>0</v>
      </c>
      <c r="T139" s="27"/>
      <c r="U139" s="6"/>
      <c r="V139" s="6"/>
      <c r="W139" s="6"/>
      <c r="X139" s="6"/>
    </row>
    <row r="140" spans="7:24" ht="18.75" hidden="1" customHeight="1" x14ac:dyDescent="0.25">
      <c r="G140" s="6"/>
      <c r="H140" s="69">
        <f t="shared" si="12"/>
        <v>126</v>
      </c>
      <c r="I140" s="150"/>
      <c r="J140" s="151"/>
      <c r="K140" s="151"/>
      <c r="L140" s="151"/>
      <c r="M140" s="152"/>
      <c r="N140" s="23"/>
      <c r="O140" s="24">
        <f t="shared" si="10"/>
        <v>0</v>
      </c>
      <c r="P140" s="23"/>
      <c r="Q140" s="24">
        <f t="shared" si="9"/>
        <v>0</v>
      </c>
      <c r="R140" s="25"/>
      <c r="S140" s="24">
        <f t="shared" si="11"/>
        <v>0</v>
      </c>
      <c r="T140" s="27"/>
      <c r="U140" s="6"/>
      <c r="V140" s="6"/>
      <c r="W140" s="6"/>
      <c r="X140" s="6"/>
    </row>
    <row r="141" spans="7:24" ht="18.75" hidden="1" customHeight="1" x14ac:dyDescent="0.25">
      <c r="G141" s="6"/>
      <c r="H141" s="69">
        <f t="shared" si="12"/>
        <v>127</v>
      </c>
      <c r="I141" s="150"/>
      <c r="J141" s="151"/>
      <c r="K141" s="151"/>
      <c r="L141" s="151"/>
      <c r="M141" s="152"/>
      <c r="N141" s="23"/>
      <c r="O141" s="24">
        <f t="shared" si="10"/>
        <v>0</v>
      </c>
      <c r="P141" s="23"/>
      <c r="Q141" s="24">
        <f t="shared" si="9"/>
        <v>0</v>
      </c>
      <c r="R141" s="25"/>
      <c r="S141" s="24">
        <f t="shared" si="11"/>
        <v>0</v>
      </c>
      <c r="T141" s="27"/>
      <c r="U141" s="6"/>
      <c r="V141" s="6"/>
      <c r="W141" s="6"/>
      <c r="X141" s="6"/>
    </row>
    <row r="142" spans="7:24" ht="18.75" hidden="1" customHeight="1" x14ac:dyDescent="0.25">
      <c r="G142" s="6"/>
      <c r="H142" s="69">
        <f t="shared" si="12"/>
        <v>128</v>
      </c>
      <c r="I142" s="150"/>
      <c r="J142" s="151"/>
      <c r="K142" s="151"/>
      <c r="L142" s="151"/>
      <c r="M142" s="152"/>
      <c r="N142" s="23"/>
      <c r="O142" s="24">
        <f t="shared" si="10"/>
        <v>0</v>
      </c>
      <c r="P142" s="23"/>
      <c r="Q142" s="24">
        <f t="shared" si="9"/>
        <v>0</v>
      </c>
      <c r="R142" s="25"/>
      <c r="S142" s="24">
        <f t="shared" si="11"/>
        <v>0</v>
      </c>
      <c r="T142" s="27"/>
      <c r="U142" s="6"/>
      <c r="V142" s="6"/>
      <c r="W142" s="6"/>
      <c r="X142" s="6"/>
    </row>
    <row r="143" spans="7:24" ht="18.75" hidden="1" customHeight="1" x14ac:dyDescent="0.25">
      <c r="G143" s="6"/>
      <c r="H143" s="69">
        <f t="shared" ref="H143:H173" si="13">1+H142</f>
        <v>129</v>
      </c>
      <c r="I143" s="150"/>
      <c r="J143" s="151"/>
      <c r="K143" s="151"/>
      <c r="L143" s="151"/>
      <c r="M143" s="152"/>
      <c r="N143" s="23"/>
      <c r="O143" s="24">
        <f t="shared" si="10"/>
        <v>0</v>
      </c>
      <c r="P143" s="23"/>
      <c r="Q143" s="24">
        <f t="shared" si="9"/>
        <v>0</v>
      </c>
      <c r="R143" s="25"/>
      <c r="S143" s="24">
        <f t="shared" si="11"/>
        <v>0</v>
      </c>
      <c r="T143" s="27"/>
      <c r="U143" s="6"/>
      <c r="V143" s="6"/>
      <c r="W143" s="6"/>
      <c r="X143" s="6"/>
    </row>
    <row r="144" spans="7:24" ht="18.75" hidden="1" customHeight="1" x14ac:dyDescent="0.25">
      <c r="G144" s="6"/>
      <c r="H144" s="69">
        <f t="shared" si="13"/>
        <v>130</v>
      </c>
      <c r="I144" s="150"/>
      <c r="J144" s="151"/>
      <c r="K144" s="151"/>
      <c r="L144" s="151"/>
      <c r="M144" s="152"/>
      <c r="N144" s="23"/>
      <c r="O144" s="24">
        <f t="shared" si="10"/>
        <v>0</v>
      </c>
      <c r="P144" s="23"/>
      <c r="Q144" s="24">
        <f t="shared" si="9"/>
        <v>0</v>
      </c>
      <c r="R144" s="25"/>
      <c r="S144" s="24">
        <f t="shared" si="11"/>
        <v>0</v>
      </c>
      <c r="T144" s="27"/>
      <c r="U144" s="6"/>
      <c r="V144" s="6"/>
      <c r="W144" s="6"/>
      <c r="X144" s="6"/>
    </row>
    <row r="145" spans="7:24" ht="18.75" hidden="1" customHeight="1" x14ac:dyDescent="0.25">
      <c r="G145" s="6"/>
      <c r="H145" s="69">
        <f t="shared" si="13"/>
        <v>131</v>
      </c>
      <c r="I145" s="150"/>
      <c r="J145" s="151"/>
      <c r="K145" s="151"/>
      <c r="L145" s="151"/>
      <c r="M145" s="152"/>
      <c r="N145" s="23"/>
      <c r="O145" s="24">
        <f t="shared" si="10"/>
        <v>0</v>
      </c>
      <c r="P145" s="23"/>
      <c r="Q145" s="24">
        <f t="shared" ref="Q145:Q208" si="14">+P145+Q144</f>
        <v>0</v>
      </c>
      <c r="R145" s="25"/>
      <c r="S145" s="24">
        <f t="shared" si="11"/>
        <v>0</v>
      </c>
      <c r="T145" s="27"/>
      <c r="U145" s="6"/>
      <c r="V145" s="6"/>
      <c r="W145" s="6"/>
      <c r="X145" s="6"/>
    </row>
    <row r="146" spans="7:24" ht="18.75" hidden="1" customHeight="1" x14ac:dyDescent="0.25">
      <c r="G146" s="6"/>
      <c r="H146" s="69">
        <f t="shared" si="13"/>
        <v>132</v>
      </c>
      <c r="I146" s="150"/>
      <c r="J146" s="151"/>
      <c r="K146" s="151"/>
      <c r="L146" s="151"/>
      <c r="M146" s="152"/>
      <c r="N146" s="23"/>
      <c r="O146" s="24">
        <f t="shared" si="10"/>
        <v>0</v>
      </c>
      <c r="P146" s="23"/>
      <c r="Q146" s="24">
        <f t="shared" si="14"/>
        <v>0</v>
      </c>
      <c r="R146" s="25"/>
      <c r="S146" s="24">
        <f t="shared" si="11"/>
        <v>0</v>
      </c>
      <c r="T146" s="27"/>
      <c r="U146" s="6"/>
      <c r="V146" s="6"/>
      <c r="W146" s="6"/>
      <c r="X146" s="6"/>
    </row>
    <row r="147" spans="7:24" ht="18.75" hidden="1" customHeight="1" x14ac:dyDescent="0.25">
      <c r="G147" s="6"/>
      <c r="H147" s="69">
        <f t="shared" si="13"/>
        <v>133</v>
      </c>
      <c r="I147" s="150"/>
      <c r="J147" s="151"/>
      <c r="K147" s="151"/>
      <c r="L147" s="151"/>
      <c r="M147" s="152"/>
      <c r="N147" s="23"/>
      <c r="O147" s="24">
        <f t="shared" si="10"/>
        <v>0</v>
      </c>
      <c r="P147" s="23"/>
      <c r="Q147" s="24">
        <f t="shared" si="14"/>
        <v>0</v>
      </c>
      <c r="R147" s="25"/>
      <c r="S147" s="24">
        <f t="shared" si="11"/>
        <v>0</v>
      </c>
      <c r="T147" s="27"/>
      <c r="U147" s="6"/>
      <c r="V147" s="6"/>
      <c r="W147" s="6"/>
      <c r="X147" s="6"/>
    </row>
    <row r="148" spans="7:24" ht="18.75" hidden="1" customHeight="1" x14ac:dyDescent="0.25">
      <c r="G148" s="6"/>
      <c r="H148" s="69">
        <f t="shared" si="13"/>
        <v>134</v>
      </c>
      <c r="I148" s="150"/>
      <c r="J148" s="151"/>
      <c r="K148" s="151"/>
      <c r="L148" s="151"/>
      <c r="M148" s="152"/>
      <c r="N148" s="23"/>
      <c r="O148" s="24">
        <f t="shared" si="10"/>
        <v>0</v>
      </c>
      <c r="P148" s="23"/>
      <c r="Q148" s="24">
        <f t="shared" si="14"/>
        <v>0</v>
      </c>
      <c r="R148" s="25"/>
      <c r="S148" s="24">
        <f t="shared" si="11"/>
        <v>0</v>
      </c>
      <c r="T148" s="27"/>
      <c r="U148" s="6"/>
      <c r="V148" s="6"/>
      <c r="W148" s="6"/>
      <c r="X148" s="6"/>
    </row>
    <row r="149" spans="7:24" ht="18.75" hidden="1" customHeight="1" x14ac:dyDescent="0.25">
      <c r="G149" s="6"/>
      <c r="H149" s="69">
        <f t="shared" si="13"/>
        <v>135</v>
      </c>
      <c r="I149" s="150"/>
      <c r="J149" s="151"/>
      <c r="K149" s="151"/>
      <c r="L149" s="151"/>
      <c r="M149" s="152"/>
      <c r="N149" s="23"/>
      <c r="O149" s="24">
        <f t="shared" si="10"/>
        <v>0</v>
      </c>
      <c r="P149" s="23"/>
      <c r="Q149" s="24">
        <f t="shared" si="14"/>
        <v>0</v>
      </c>
      <c r="R149" s="25"/>
      <c r="S149" s="24">
        <f t="shared" si="11"/>
        <v>0</v>
      </c>
      <c r="T149" s="27"/>
      <c r="U149" s="6"/>
      <c r="V149" s="6"/>
      <c r="W149" s="6"/>
      <c r="X149" s="6"/>
    </row>
    <row r="150" spans="7:24" ht="18.75" hidden="1" customHeight="1" x14ac:dyDescent="0.25">
      <c r="G150" s="6"/>
      <c r="H150" s="69">
        <f t="shared" si="13"/>
        <v>136</v>
      </c>
      <c r="I150" s="150"/>
      <c r="J150" s="151"/>
      <c r="K150" s="151"/>
      <c r="L150" s="151"/>
      <c r="M150" s="152"/>
      <c r="N150" s="23"/>
      <c r="O150" s="24">
        <f t="shared" si="10"/>
        <v>0</v>
      </c>
      <c r="P150" s="23"/>
      <c r="Q150" s="24">
        <f t="shared" si="14"/>
        <v>0</v>
      </c>
      <c r="R150" s="25"/>
      <c r="S150" s="24">
        <f t="shared" si="11"/>
        <v>0</v>
      </c>
      <c r="T150" s="27"/>
      <c r="U150" s="6"/>
      <c r="V150" s="6"/>
      <c r="W150" s="6"/>
      <c r="X150" s="6"/>
    </row>
    <row r="151" spans="7:24" ht="18.75" hidden="1" customHeight="1" x14ac:dyDescent="0.25">
      <c r="G151" s="6"/>
      <c r="H151" s="69">
        <f t="shared" si="13"/>
        <v>137</v>
      </c>
      <c r="I151" s="150"/>
      <c r="J151" s="151"/>
      <c r="K151" s="151"/>
      <c r="L151" s="151"/>
      <c r="M151" s="152"/>
      <c r="N151" s="23"/>
      <c r="O151" s="24">
        <f t="shared" si="10"/>
        <v>0</v>
      </c>
      <c r="P151" s="23"/>
      <c r="Q151" s="24">
        <f t="shared" si="14"/>
        <v>0</v>
      </c>
      <c r="R151" s="25"/>
      <c r="S151" s="24">
        <f t="shared" si="11"/>
        <v>0</v>
      </c>
      <c r="T151" s="27"/>
      <c r="U151" s="6"/>
      <c r="V151" s="6"/>
      <c r="W151" s="6"/>
      <c r="X151" s="6"/>
    </row>
    <row r="152" spans="7:24" ht="18.75" hidden="1" customHeight="1" x14ac:dyDescent="0.25">
      <c r="G152" s="6"/>
      <c r="H152" s="69">
        <f t="shared" si="13"/>
        <v>138</v>
      </c>
      <c r="I152" s="150"/>
      <c r="J152" s="151"/>
      <c r="K152" s="151"/>
      <c r="L152" s="151"/>
      <c r="M152" s="152"/>
      <c r="N152" s="23"/>
      <c r="O152" s="24">
        <f t="shared" si="10"/>
        <v>0</v>
      </c>
      <c r="P152" s="23"/>
      <c r="Q152" s="24">
        <f t="shared" si="14"/>
        <v>0</v>
      </c>
      <c r="R152" s="25"/>
      <c r="S152" s="24">
        <f t="shared" si="11"/>
        <v>0</v>
      </c>
      <c r="T152" s="27"/>
      <c r="U152" s="6"/>
      <c r="V152" s="6"/>
      <c r="W152" s="6"/>
      <c r="X152" s="6"/>
    </row>
    <row r="153" spans="7:24" ht="18.75" hidden="1" customHeight="1" x14ac:dyDescent="0.25">
      <c r="G153" s="6"/>
      <c r="H153" s="69">
        <f t="shared" si="13"/>
        <v>139</v>
      </c>
      <c r="I153" s="150"/>
      <c r="J153" s="151"/>
      <c r="K153" s="151"/>
      <c r="L153" s="151"/>
      <c r="M153" s="152"/>
      <c r="N153" s="23"/>
      <c r="O153" s="24">
        <f t="shared" si="10"/>
        <v>0</v>
      </c>
      <c r="P153" s="23"/>
      <c r="Q153" s="24">
        <f t="shared" si="14"/>
        <v>0</v>
      </c>
      <c r="R153" s="25"/>
      <c r="S153" s="24">
        <f t="shared" si="11"/>
        <v>0</v>
      </c>
      <c r="T153" s="27"/>
      <c r="U153" s="6"/>
      <c r="V153" s="6"/>
      <c r="W153" s="6"/>
      <c r="X153" s="6"/>
    </row>
    <row r="154" spans="7:24" ht="18.75" hidden="1" customHeight="1" x14ac:dyDescent="0.25">
      <c r="G154" s="6"/>
      <c r="H154" s="69">
        <f t="shared" si="13"/>
        <v>140</v>
      </c>
      <c r="I154" s="150"/>
      <c r="J154" s="151"/>
      <c r="K154" s="151"/>
      <c r="L154" s="151"/>
      <c r="M154" s="152"/>
      <c r="N154" s="23"/>
      <c r="O154" s="24">
        <f t="shared" si="10"/>
        <v>0</v>
      </c>
      <c r="P154" s="23"/>
      <c r="Q154" s="24">
        <f t="shared" si="14"/>
        <v>0</v>
      </c>
      <c r="R154" s="25"/>
      <c r="S154" s="24">
        <f t="shared" si="11"/>
        <v>0</v>
      </c>
      <c r="T154" s="27"/>
      <c r="U154" s="6"/>
      <c r="V154" s="6"/>
      <c r="W154" s="6"/>
      <c r="X154" s="6"/>
    </row>
    <row r="155" spans="7:24" ht="18.75" hidden="1" customHeight="1" x14ac:dyDescent="0.25">
      <c r="G155" s="6"/>
      <c r="H155" s="69">
        <f t="shared" si="13"/>
        <v>141</v>
      </c>
      <c r="I155" s="150"/>
      <c r="J155" s="151"/>
      <c r="K155" s="151"/>
      <c r="L155" s="151"/>
      <c r="M155" s="152"/>
      <c r="N155" s="23"/>
      <c r="O155" s="24">
        <f t="shared" si="10"/>
        <v>0</v>
      </c>
      <c r="P155" s="23"/>
      <c r="Q155" s="24">
        <f t="shared" si="14"/>
        <v>0</v>
      </c>
      <c r="R155" s="25"/>
      <c r="S155" s="24">
        <f t="shared" si="11"/>
        <v>0</v>
      </c>
      <c r="T155" s="27"/>
      <c r="U155" s="6"/>
      <c r="V155" s="6"/>
      <c r="W155" s="6"/>
      <c r="X155" s="6"/>
    </row>
    <row r="156" spans="7:24" ht="18.75" hidden="1" customHeight="1" x14ac:dyDescent="0.25">
      <c r="G156" s="6"/>
      <c r="H156" s="69">
        <f t="shared" si="13"/>
        <v>142</v>
      </c>
      <c r="I156" s="150"/>
      <c r="J156" s="151"/>
      <c r="K156" s="151"/>
      <c r="L156" s="151"/>
      <c r="M156" s="152"/>
      <c r="N156" s="23"/>
      <c r="O156" s="24">
        <f t="shared" si="10"/>
        <v>0</v>
      </c>
      <c r="P156" s="23"/>
      <c r="Q156" s="24">
        <f t="shared" si="14"/>
        <v>0</v>
      </c>
      <c r="R156" s="25"/>
      <c r="S156" s="24">
        <f t="shared" si="11"/>
        <v>0</v>
      </c>
      <c r="T156" s="27"/>
      <c r="U156" s="6"/>
      <c r="V156" s="6"/>
      <c r="W156" s="6"/>
      <c r="X156" s="6"/>
    </row>
    <row r="157" spans="7:24" ht="18.75" hidden="1" customHeight="1" x14ac:dyDescent="0.25">
      <c r="G157" s="6"/>
      <c r="H157" s="69">
        <f t="shared" si="13"/>
        <v>143</v>
      </c>
      <c r="I157" s="150"/>
      <c r="J157" s="151"/>
      <c r="K157" s="151"/>
      <c r="L157" s="151"/>
      <c r="M157" s="152"/>
      <c r="N157" s="23"/>
      <c r="O157" s="24">
        <f t="shared" si="10"/>
        <v>0</v>
      </c>
      <c r="P157" s="23"/>
      <c r="Q157" s="24">
        <f t="shared" si="14"/>
        <v>0</v>
      </c>
      <c r="R157" s="25"/>
      <c r="S157" s="24">
        <f t="shared" si="11"/>
        <v>0</v>
      </c>
      <c r="T157" s="27"/>
      <c r="U157" s="6"/>
      <c r="V157" s="6"/>
      <c r="W157" s="6"/>
      <c r="X157" s="6"/>
    </row>
    <row r="158" spans="7:24" ht="18.75" hidden="1" customHeight="1" x14ac:dyDescent="0.25">
      <c r="G158" s="6"/>
      <c r="H158" s="69">
        <f t="shared" si="13"/>
        <v>144</v>
      </c>
      <c r="I158" s="150"/>
      <c r="J158" s="151"/>
      <c r="K158" s="151"/>
      <c r="L158" s="151"/>
      <c r="M158" s="152"/>
      <c r="N158" s="23"/>
      <c r="O158" s="24">
        <f t="shared" si="10"/>
        <v>0</v>
      </c>
      <c r="P158" s="23"/>
      <c r="Q158" s="24">
        <f t="shared" si="14"/>
        <v>0</v>
      </c>
      <c r="R158" s="25"/>
      <c r="S158" s="24">
        <f t="shared" si="11"/>
        <v>0</v>
      </c>
      <c r="T158" s="27"/>
      <c r="U158" s="6"/>
      <c r="V158" s="6"/>
      <c r="W158" s="6"/>
      <c r="X158" s="6"/>
    </row>
    <row r="159" spans="7:24" ht="18.75" hidden="1" customHeight="1" x14ac:dyDescent="0.25">
      <c r="G159" s="6"/>
      <c r="H159" s="69">
        <f t="shared" si="13"/>
        <v>145</v>
      </c>
      <c r="I159" s="150"/>
      <c r="J159" s="151"/>
      <c r="K159" s="151"/>
      <c r="L159" s="151"/>
      <c r="M159" s="152"/>
      <c r="N159" s="23"/>
      <c r="O159" s="24">
        <f t="shared" si="10"/>
        <v>0</v>
      </c>
      <c r="P159" s="23"/>
      <c r="Q159" s="24">
        <f t="shared" si="14"/>
        <v>0</v>
      </c>
      <c r="R159" s="25"/>
      <c r="S159" s="24">
        <f t="shared" si="11"/>
        <v>0</v>
      </c>
      <c r="T159" s="27"/>
      <c r="U159" s="6"/>
      <c r="V159" s="6"/>
      <c r="W159" s="6"/>
      <c r="X159" s="6"/>
    </row>
    <row r="160" spans="7:24" ht="18.75" hidden="1" customHeight="1" x14ac:dyDescent="0.25">
      <c r="G160" s="6"/>
      <c r="H160" s="69">
        <f t="shared" si="13"/>
        <v>146</v>
      </c>
      <c r="I160" s="150"/>
      <c r="J160" s="151"/>
      <c r="K160" s="151"/>
      <c r="L160" s="151"/>
      <c r="M160" s="152"/>
      <c r="N160" s="23"/>
      <c r="O160" s="24">
        <f t="shared" si="10"/>
        <v>0</v>
      </c>
      <c r="P160" s="23"/>
      <c r="Q160" s="24">
        <f t="shared" si="14"/>
        <v>0</v>
      </c>
      <c r="R160" s="25"/>
      <c r="S160" s="24">
        <f t="shared" si="11"/>
        <v>0</v>
      </c>
      <c r="T160" s="27"/>
      <c r="U160" s="6"/>
      <c r="V160" s="6"/>
      <c r="W160" s="6"/>
      <c r="X160" s="6"/>
    </row>
    <row r="161" spans="7:24" ht="18.75" hidden="1" customHeight="1" x14ac:dyDescent="0.25">
      <c r="G161" s="6"/>
      <c r="H161" s="69">
        <f t="shared" si="13"/>
        <v>147</v>
      </c>
      <c r="I161" s="150"/>
      <c r="J161" s="151"/>
      <c r="K161" s="151"/>
      <c r="L161" s="151"/>
      <c r="M161" s="152"/>
      <c r="N161" s="23"/>
      <c r="O161" s="24">
        <f t="shared" si="10"/>
        <v>0</v>
      </c>
      <c r="P161" s="23"/>
      <c r="Q161" s="24">
        <f t="shared" si="14"/>
        <v>0</v>
      </c>
      <c r="R161" s="25"/>
      <c r="S161" s="24">
        <f t="shared" si="11"/>
        <v>0</v>
      </c>
      <c r="T161" s="27"/>
      <c r="U161" s="6"/>
      <c r="V161" s="6"/>
      <c r="W161" s="6"/>
      <c r="X161" s="6"/>
    </row>
    <row r="162" spans="7:24" ht="18.75" hidden="1" customHeight="1" x14ac:dyDescent="0.25">
      <c r="G162" s="6"/>
      <c r="H162" s="69">
        <f t="shared" si="13"/>
        <v>148</v>
      </c>
      <c r="I162" s="150"/>
      <c r="J162" s="151"/>
      <c r="K162" s="151"/>
      <c r="L162" s="151"/>
      <c r="M162" s="152"/>
      <c r="N162" s="23"/>
      <c r="O162" s="24">
        <f t="shared" si="10"/>
        <v>0</v>
      </c>
      <c r="P162" s="23"/>
      <c r="Q162" s="24">
        <f t="shared" si="14"/>
        <v>0</v>
      </c>
      <c r="R162" s="25"/>
      <c r="S162" s="24">
        <f t="shared" si="11"/>
        <v>0</v>
      </c>
      <c r="T162" s="27"/>
      <c r="U162" s="6"/>
      <c r="V162" s="6"/>
      <c r="W162" s="6"/>
      <c r="X162" s="6"/>
    </row>
    <row r="163" spans="7:24" ht="18.75" hidden="1" customHeight="1" x14ac:dyDescent="0.25">
      <c r="G163" s="6"/>
      <c r="H163" s="69">
        <f t="shared" si="13"/>
        <v>149</v>
      </c>
      <c r="I163" s="150"/>
      <c r="J163" s="151"/>
      <c r="K163" s="151"/>
      <c r="L163" s="151"/>
      <c r="M163" s="152"/>
      <c r="N163" s="23"/>
      <c r="O163" s="24">
        <f t="shared" si="10"/>
        <v>0</v>
      </c>
      <c r="P163" s="23"/>
      <c r="Q163" s="24">
        <f t="shared" si="14"/>
        <v>0</v>
      </c>
      <c r="R163" s="25"/>
      <c r="S163" s="24">
        <f t="shared" si="11"/>
        <v>0</v>
      </c>
      <c r="T163" s="27"/>
      <c r="U163" s="6"/>
      <c r="V163" s="6"/>
      <c r="W163" s="6"/>
      <c r="X163" s="6"/>
    </row>
    <row r="164" spans="7:24" ht="18.75" hidden="1" customHeight="1" x14ac:dyDescent="0.25">
      <c r="G164" s="6"/>
      <c r="H164" s="69">
        <f t="shared" si="13"/>
        <v>150</v>
      </c>
      <c r="I164" s="150"/>
      <c r="J164" s="151"/>
      <c r="K164" s="151"/>
      <c r="L164" s="151"/>
      <c r="M164" s="152"/>
      <c r="N164" s="23"/>
      <c r="O164" s="24">
        <f t="shared" si="10"/>
        <v>0</v>
      </c>
      <c r="P164" s="23"/>
      <c r="Q164" s="24">
        <f t="shared" si="14"/>
        <v>0</v>
      </c>
      <c r="R164" s="25"/>
      <c r="S164" s="24">
        <f t="shared" si="11"/>
        <v>0</v>
      </c>
      <c r="T164" s="27"/>
      <c r="U164" s="6"/>
      <c r="V164" s="6"/>
      <c r="W164" s="6"/>
      <c r="X164" s="6"/>
    </row>
    <row r="165" spans="7:24" ht="18.75" hidden="1" customHeight="1" x14ac:dyDescent="0.25">
      <c r="G165" s="6"/>
      <c r="H165" s="69">
        <f t="shared" si="13"/>
        <v>151</v>
      </c>
      <c r="I165" s="150"/>
      <c r="J165" s="151"/>
      <c r="K165" s="151"/>
      <c r="L165" s="151"/>
      <c r="M165" s="152"/>
      <c r="N165" s="23"/>
      <c r="O165" s="24">
        <f t="shared" si="10"/>
        <v>0</v>
      </c>
      <c r="P165" s="23"/>
      <c r="Q165" s="24">
        <f t="shared" si="14"/>
        <v>0</v>
      </c>
      <c r="R165" s="25"/>
      <c r="S165" s="24">
        <f t="shared" si="11"/>
        <v>0</v>
      </c>
      <c r="T165" s="27"/>
      <c r="U165" s="6"/>
      <c r="V165" s="6"/>
      <c r="W165" s="6"/>
      <c r="X165" s="6"/>
    </row>
    <row r="166" spans="7:24" ht="18.75" hidden="1" customHeight="1" x14ac:dyDescent="0.25">
      <c r="G166" s="6"/>
      <c r="H166" s="69">
        <f t="shared" si="13"/>
        <v>152</v>
      </c>
      <c r="I166" s="150"/>
      <c r="J166" s="151"/>
      <c r="K166" s="151"/>
      <c r="L166" s="151"/>
      <c r="M166" s="152"/>
      <c r="N166" s="23"/>
      <c r="O166" s="24">
        <f t="shared" si="10"/>
        <v>0</v>
      </c>
      <c r="P166" s="23"/>
      <c r="Q166" s="24">
        <f t="shared" si="14"/>
        <v>0</v>
      </c>
      <c r="R166" s="25"/>
      <c r="S166" s="24">
        <f t="shared" si="11"/>
        <v>0</v>
      </c>
      <c r="T166" s="27"/>
      <c r="U166" s="6"/>
      <c r="V166" s="6"/>
      <c r="W166" s="6"/>
      <c r="X166" s="6"/>
    </row>
    <row r="167" spans="7:24" ht="18.75" hidden="1" customHeight="1" x14ac:dyDescent="0.25">
      <c r="G167" s="6"/>
      <c r="H167" s="69">
        <f t="shared" si="13"/>
        <v>153</v>
      </c>
      <c r="I167" s="150"/>
      <c r="J167" s="151"/>
      <c r="K167" s="151"/>
      <c r="L167" s="151"/>
      <c r="M167" s="152"/>
      <c r="N167" s="23"/>
      <c r="O167" s="24">
        <f t="shared" si="10"/>
        <v>0</v>
      </c>
      <c r="P167" s="23"/>
      <c r="Q167" s="24">
        <f t="shared" si="14"/>
        <v>0</v>
      </c>
      <c r="R167" s="25"/>
      <c r="S167" s="24">
        <f t="shared" si="11"/>
        <v>0</v>
      </c>
      <c r="T167" s="27"/>
      <c r="U167" s="6"/>
      <c r="V167" s="6"/>
      <c r="W167" s="6"/>
      <c r="X167" s="6"/>
    </row>
    <row r="168" spans="7:24" ht="18.75" hidden="1" customHeight="1" x14ac:dyDescent="0.25">
      <c r="G168" s="6"/>
      <c r="H168" s="69">
        <f t="shared" si="13"/>
        <v>154</v>
      </c>
      <c r="I168" s="150"/>
      <c r="J168" s="151"/>
      <c r="K168" s="151"/>
      <c r="L168" s="151"/>
      <c r="M168" s="152"/>
      <c r="N168" s="23"/>
      <c r="O168" s="24">
        <f t="shared" si="10"/>
        <v>0</v>
      </c>
      <c r="P168" s="23"/>
      <c r="Q168" s="24">
        <f t="shared" si="14"/>
        <v>0</v>
      </c>
      <c r="R168" s="25"/>
      <c r="S168" s="24">
        <f t="shared" si="11"/>
        <v>0</v>
      </c>
      <c r="T168" s="27"/>
      <c r="U168" s="6"/>
      <c r="V168" s="6"/>
      <c r="W168" s="6"/>
      <c r="X168" s="6"/>
    </row>
    <row r="169" spans="7:24" ht="18.75" hidden="1" customHeight="1" x14ac:dyDescent="0.25">
      <c r="G169" s="6"/>
      <c r="H169" s="69">
        <f t="shared" si="13"/>
        <v>155</v>
      </c>
      <c r="I169" s="150"/>
      <c r="J169" s="151"/>
      <c r="K169" s="151"/>
      <c r="L169" s="151"/>
      <c r="M169" s="152"/>
      <c r="N169" s="23"/>
      <c r="O169" s="24">
        <f t="shared" si="10"/>
        <v>0</v>
      </c>
      <c r="P169" s="23"/>
      <c r="Q169" s="24">
        <f t="shared" si="14"/>
        <v>0</v>
      </c>
      <c r="R169" s="25"/>
      <c r="S169" s="24">
        <f t="shared" si="11"/>
        <v>0</v>
      </c>
      <c r="T169" s="27"/>
      <c r="U169" s="6"/>
      <c r="V169" s="6"/>
      <c r="W169" s="6"/>
      <c r="X169" s="6"/>
    </row>
    <row r="170" spans="7:24" ht="18.75" hidden="1" customHeight="1" x14ac:dyDescent="0.25">
      <c r="G170" s="6"/>
      <c r="H170" s="69">
        <f t="shared" si="13"/>
        <v>156</v>
      </c>
      <c r="I170" s="150"/>
      <c r="J170" s="151"/>
      <c r="K170" s="151"/>
      <c r="L170" s="151"/>
      <c r="M170" s="152"/>
      <c r="N170" s="23"/>
      <c r="O170" s="24">
        <f t="shared" si="10"/>
        <v>0</v>
      </c>
      <c r="P170" s="23"/>
      <c r="Q170" s="24">
        <f t="shared" si="14"/>
        <v>0</v>
      </c>
      <c r="R170" s="25"/>
      <c r="S170" s="24">
        <f t="shared" si="11"/>
        <v>0</v>
      </c>
      <c r="T170" s="27"/>
      <c r="U170" s="6"/>
      <c r="V170" s="6"/>
      <c r="W170" s="6"/>
      <c r="X170" s="6"/>
    </row>
    <row r="171" spans="7:24" ht="18.75" hidden="1" customHeight="1" x14ac:dyDescent="0.25">
      <c r="G171" s="6"/>
      <c r="H171" s="69">
        <f t="shared" si="13"/>
        <v>157</v>
      </c>
      <c r="I171" s="150"/>
      <c r="J171" s="151"/>
      <c r="K171" s="151"/>
      <c r="L171" s="151"/>
      <c r="M171" s="152"/>
      <c r="N171" s="23"/>
      <c r="O171" s="24">
        <f t="shared" si="10"/>
        <v>0</v>
      </c>
      <c r="P171" s="23"/>
      <c r="Q171" s="24">
        <f t="shared" si="14"/>
        <v>0</v>
      </c>
      <c r="R171" s="25"/>
      <c r="S171" s="24">
        <f t="shared" si="11"/>
        <v>0</v>
      </c>
      <c r="T171" s="27"/>
      <c r="U171" s="6"/>
      <c r="V171" s="6"/>
      <c r="W171" s="6"/>
      <c r="X171" s="6"/>
    </row>
    <row r="172" spans="7:24" ht="18.75" hidden="1" customHeight="1" x14ac:dyDescent="0.25">
      <c r="G172" s="6"/>
      <c r="H172" s="69">
        <f t="shared" si="13"/>
        <v>158</v>
      </c>
      <c r="I172" s="150"/>
      <c r="J172" s="151"/>
      <c r="K172" s="151"/>
      <c r="L172" s="151"/>
      <c r="M172" s="152"/>
      <c r="N172" s="23"/>
      <c r="O172" s="24">
        <f t="shared" si="10"/>
        <v>0</v>
      </c>
      <c r="P172" s="23"/>
      <c r="Q172" s="24">
        <f t="shared" si="14"/>
        <v>0</v>
      </c>
      <c r="R172" s="25"/>
      <c r="S172" s="24">
        <f t="shared" si="11"/>
        <v>0</v>
      </c>
      <c r="T172" s="27"/>
      <c r="U172" s="6"/>
      <c r="V172" s="6"/>
      <c r="W172" s="6"/>
      <c r="X172" s="6"/>
    </row>
    <row r="173" spans="7:24" ht="18.75" hidden="1" customHeight="1" x14ac:dyDescent="0.25">
      <c r="G173" s="6"/>
      <c r="H173" s="69">
        <f t="shared" si="13"/>
        <v>159</v>
      </c>
      <c r="I173" s="150"/>
      <c r="J173" s="151"/>
      <c r="K173" s="151"/>
      <c r="L173" s="151"/>
      <c r="M173" s="152"/>
      <c r="N173" s="23"/>
      <c r="O173" s="24">
        <f t="shared" si="10"/>
        <v>0</v>
      </c>
      <c r="P173" s="23"/>
      <c r="Q173" s="24">
        <f t="shared" si="14"/>
        <v>0</v>
      </c>
      <c r="R173" s="25"/>
      <c r="S173" s="24">
        <f t="shared" si="11"/>
        <v>0</v>
      </c>
      <c r="T173" s="27"/>
      <c r="U173" s="6"/>
      <c r="V173" s="6"/>
      <c r="W173" s="6"/>
      <c r="X173" s="6"/>
    </row>
    <row r="174" spans="7:24" ht="18.75" hidden="1" customHeight="1" x14ac:dyDescent="0.25">
      <c r="G174" s="6"/>
      <c r="H174" s="69">
        <f t="shared" ref="H174:H203" si="15">1+H173</f>
        <v>160</v>
      </c>
      <c r="I174" s="150"/>
      <c r="J174" s="151"/>
      <c r="K174" s="151"/>
      <c r="L174" s="151"/>
      <c r="M174" s="152"/>
      <c r="N174" s="23"/>
      <c r="O174" s="24">
        <f t="shared" si="10"/>
        <v>0</v>
      </c>
      <c r="P174" s="23"/>
      <c r="Q174" s="24">
        <f t="shared" si="14"/>
        <v>0</v>
      </c>
      <c r="R174" s="25"/>
      <c r="S174" s="24">
        <f t="shared" si="11"/>
        <v>0</v>
      </c>
      <c r="T174" s="27"/>
      <c r="U174" s="6"/>
      <c r="V174" s="6"/>
      <c r="W174" s="6"/>
      <c r="X174" s="6"/>
    </row>
    <row r="175" spans="7:24" ht="18.75" hidden="1" customHeight="1" x14ac:dyDescent="0.25">
      <c r="G175" s="6"/>
      <c r="H175" s="69">
        <f t="shared" si="15"/>
        <v>161</v>
      </c>
      <c r="I175" s="150"/>
      <c r="J175" s="151"/>
      <c r="K175" s="151"/>
      <c r="L175" s="151"/>
      <c r="M175" s="152"/>
      <c r="N175" s="23"/>
      <c r="O175" s="24">
        <f t="shared" si="10"/>
        <v>0</v>
      </c>
      <c r="P175" s="23"/>
      <c r="Q175" s="24">
        <f t="shared" si="14"/>
        <v>0</v>
      </c>
      <c r="R175" s="25"/>
      <c r="S175" s="24">
        <f t="shared" si="11"/>
        <v>0</v>
      </c>
      <c r="T175" s="27"/>
      <c r="U175" s="6"/>
      <c r="V175" s="6"/>
      <c r="W175" s="6"/>
      <c r="X175" s="6"/>
    </row>
    <row r="176" spans="7:24" ht="18.75" hidden="1" customHeight="1" x14ac:dyDescent="0.25">
      <c r="G176" s="6"/>
      <c r="H176" s="69">
        <f t="shared" si="15"/>
        <v>162</v>
      </c>
      <c r="I176" s="150"/>
      <c r="J176" s="151"/>
      <c r="K176" s="151"/>
      <c r="L176" s="151"/>
      <c r="M176" s="152"/>
      <c r="N176" s="23"/>
      <c r="O176" s="24">
        <f t="shared" si="10"/>
        <v>0</v>
      </c>
      <c r="P176" s="23"/>
      <c r="Q176" s="24">
        <f t="shared" si="14"/>
        <v>0</v>
      </c>
      <c r="R176" s="25"/>
      <c r="S176" s="24">
        <f t="shared" si="11"/>
        <v>0</v>
      </c>
      <c r="T176" s="27"/>
      <c r="U176" s="6"/>
      <c r="V176" s="6"/>
      <c r="W176" s="6"/>
      <c r="X176" s="6"/>
    </row>
    <row r="177" spans="7:24" ht="18.75" hidden="1" customHeight="1" x14ac:dyDescent="0.25">
      <c r="G177" s="6"/>
      <c r="H177" s="69">
        <f t="shared" si="15"/>
        <v>163</v>
      </c>
      <c r="I177" s="150"/>
      <c r="J177" s="151"/>
      <c r="K177" s="151"/>
      <c r="L177" s="151"/>
      <c r="M177" s="152"/>
      <c r="N177" s="23"/>
      <c r="O177" s="24">
        <f t="shared" si="10"/>
        <v>0</v>
      </c>
      <c r="P177" s="23"/>
      <c r="Q177" s="24">
        <f t="shared" si="14"/>
        <v>0</v>
      </c>
      <c r="R177" s="25"/>
      <c r="S177" s="24">
        <f t="shared" si="11"/>
        <v>0</v>
      </c>
      <c r="T177" s="27"/>
      <c r="U177" s="6"/>
      <c r="V177" s="6"/>
      <c r="W177" s="6"/>
      <c r="X177" s="6"/>
    </row>
    <row r="178" spans="7:24" ht="18.75" hidden="1" customHeight="1" x14ac:dyDescent="0.25">
      <c r="G178" s="6"/>
      <c r="H178" s="69">
        <f t="shared" si="15"/>
        <v>164</v>
      </c>
      <c r="I178" s="150"/>
      <c r="J178" s="151"/>
      <c r="K178" s="151"/>
      <c r="L178" s="151"/>
      <c r="M178" s="152"/>
      <c r="N178" s="23"/>
      <c r="O178" s="24">
        <f t="shared" ref="O178:O210" si="16">+N178+O177</f>
        <v>0</v>
      </c>
      <c r="P178" s="23"/>
      <c r="Q178" s="24">
        <f t="shared" si="14"/>
        <v>0</v>
      </c>
      <c r="R178" s="25"/>
      <c r="S178" s="24">
        <f t="shared" ref="S178:S210" si="17">+R178+S177</f>
        <v>0</v>
      </c>
      <c r="T178" s="27"/>
      <c r="U178" s="6"/>
      <c r="V178" s="6"/>
      <c r="W178" s="6"/>
      <c r="X178" s="6"/>
    </row>
    <row r="179" spans="7:24" ht="18.75" hidden="1" customHeight="1" x14ac:dyDescent="0.25">
      <c r="G179" s="6"/>
      <c r="H179" s="69">
        <f t="shared" si="15"/>
        <v>165</v>
      </c>
      <c r="I179" s="150"/>
      <c r="J179" s="151"/>
      <c r="K179" s="151"/>
      <c r="L179" s="151"/>
      <c r="M179" s="152"/>
      <c r="N179" s="23"/>
      <c r="O179" s="24">
        <f t="shared" si="16"/>
        <v>0</v>
      </c>
      <c r="P179" s="23"/>
      <c r="Q179" s="24">
        <f t="shared" si="14"/>
        <v>0</v>
      </c>
      <c r="R179" s="25"/>
      <c r="S179" s="24">
        <f t="shared" si="17"/>
        <v>0</v>
      </c>
      <c r="T179" s="27"/>
      <c r="U179" s="6"/>
      <c r="V179" s="6"/>
      <c r="W179" s="6"/>
      <c r="X179" s="6"/>
    </row>
    <row r="180" spans="7:24" ht="18.75" hidden="1" customHeight="1" x14ac:dyDescent="0.25">
      <c r="G180" s="6"/>
      <c r="H180" s="69">
        <f t="shared" si="15"/>
        <v>166</v>
      </c>
      <c r="I180" s="150"/>
      <c r="J180" s="151"/>
      <c r="K180" s="151"/>
      <c r="L180" s="151"/>
      <c r="M180" s="152"/>
      <c r="N180" s="23"/>
      <c r="O180" s="24">
        <f t="shared" si="16"/>
        <v>0</v>
      </c>
      <c r="P180" s="23"/>
      <c r="Q180" s="24">
        <f t="shared" si="14"/>
        <v>0</v>
      </c>
      <c r="R180" s="25"/>
      <c r="S180" s="24">
        <f t="shared" si="17"/>
        <v>0</v>
      </c>
      <c r="T180" s="27"/>
      <c r="U180" s="6"/>
      <c r="V180" s="6"/>
      <c r="W180" s="6"/>
      <c r="X180" s="6"/>
    </row>
    <row r="181" spans="7:24" ht="18.75" hidden="1" customHeight="1" x14ac:dyDescent="0.25">
      <c r="G181" s="6"/>
      <c r="H181" s="69">
        <f t="shared" si="15"/>
        <v>167</v>
      </c>
      <c r="I181" s="150"/>
      <c r="J181" s="151"/>
      <c r="K181" s="151"/>
      <c r="L181" s="151"/>
      <c r="M181" s="152"/>
      <c r="N181" s="23"/>
      <c r="O181" s="24">
        <f t="shared" si="16"/>
        <v>0</v>
      </c>
      <c r="P181" s="23"/>
      <c r="Q181" s="24">
        <f t="shared" si="14"/>
        <v>0</v>
      </c>
      <c r="R181" s="25"/>
      <c r="S181" s="24">
        <f t="shared" si="17"/>
        <v>0</v>
      </c>
      <c r="T181" s="27"/>
      <c r="U181" s="6"/>
      <c r="V181" s="6"/>
      <c r="W181" s="6"/>
      <c r="X181" s="6"/>
    </row>
    <row r="182" spans="7:24" ht="18.75" hidden="1" customHeight="1" x14ac:dyDescent="0.25">
      <c r="G182" s="6"/>
      <c r="H182" s="69">
        <f t="shared" si="15"/>
        <v>168</v>
      </c>
      <c r="I182" s="150"/>
      <c r="J182" s="151"/>
      <c r="K182" s="151"/>
      <c r="L182" s="151"/>
      <c r="M182" s="152"/>
      <c r="N182" s="23"/>
      <c r="O182" s="24">
        <f t="shared" si="16"/>
        <v>0</v>
      </c>
      <c r="P182" s="23"/>
      <c r="Q182" s="24">
        <f t="shared" si="14"/>
        <v>0</v>
      </c>
      <c r="R182" s="25"/>
      <c r="S182" s="24">
        <f t="shared" si="17"/>
        <v>0</v>
      </c>
      <c r="T182" s="27"/>
      <c r="U182" s="6"/>
      <c r="V182" s="6"/>
      <c r="W182" s="6"/>
      <c r="X182" s="6"/>
    </row>
    <row r="183" spans="7:24" ht="18.75" hidden="1" customHeight="1" x14ac:dyDescent="0.25">
      <c r="G183" s="6"/>
      <c r="H183" s="69">
        <f t="shared" si="15"/>
        <v>169</v>
      </c>
      <c r="I183" s="150"/>
      <c r="J183" s="151"/>
      <c r="K183" s="151"/>
      <c r="L183" s="151"/>
      <c r="M183" s="152"/>
      <c r="N183" s="23"/>
      <c r="O183" s="24">
        <f t="shared" si="16"/>
        <v>0</v>
      </c>
      <c r="P183" s="23"/>
      <c r="Q183" s="24">
        <f t="shared" si="14"/>
        <v>0</v>
      </c>
      <c r="R183" s="25"/>
      <c r="S183" s="24">
        <f t="shared" si="17"/>
        <v>0</v>
      </c>
      <c r="T183" s="27"/>
      <c r="U183" s="6"/>
      <c r="V183" s="6"/>
      <c r="W183" s="6"/>
      <c r="X183" s="6"/>
    </row>
    <row r="184" spans="7:24" ht="18.75" hidden="1" customHeight="1" x14ac:dyDescent="0.25">
      <c r="G184" s="6"/>
      <c r="H184" s="69">
        <f t="shared" si="15"/>
        <v>170</v>
      </c>
      <c r="I184" s="150"/>
      <c r="J184" s="151"/>
      <c r="K184" s="151"/>
      <c r="L184" s="151"/>
      <c r="M184" s="152"/>
      <c r="N184" s="23"/>
      <c r="O184" s="24">
        <f t="shared" si="16"/>
        <v>0</v>
      </c>
      <c r="P184" s="23"/>
      <c r="Q184" s="24">
        <f t="shared" si="14"/>
        <v>0</v>
      </c>
      <c r="R184" s="25"/>
      <c r="S184" s="24">
        <f t="shared" si="17"/>
        <v>0</v>
      </c>
      <c r="T184" s="27"/>
      <c r="U184" s="6"/>
      <c r="V184" s="6"/>
      <c r="W184" s="6"/>
      <c r="X184" s="6"/>
    </row>
    <row r="185" spans="7:24" ht="18.75" hidden="1" customHeight="1" x14ac:dyDescent="0.25">
      <c r="G185" s="6"/>
      <c r="H185" s="69">
        <f t="shared" si="15"/>
        <v>171</v>
      </c>
      <c r="I185" s="150"/>
      <c r="J185" s="151"/>
      <c r="K185" s="151"/>
      <c r="L185" s="151"/>
      <c r="M185" s="152"/>
      <c r="N185" s="23"/>
      <c r="O185" s="24">
        <f t="shared" si="16"/>
        <v>0</v>
      </c>
      <c r="P185" s="23"/>
      <c r="Q185" s="24">
        <f t="shared" si="14"/>
        <v>0</v>
      </c>
      <c r="R185" s="25"/>
      <c r="S185" s="24">
        <f t="shared" si="17"/>
        <v>0</v>
      </c>
      <c r="T185" s="27"/>
      <c r="U185" s="6"/>
      <c r="V185" s="6"/>
      <c r="W185" s="6"/>
      <c r="X185" s="6"/>
    </row>
    <row r="186" spans="7:24" ht="18.75" hidden="1" customHeight="1" x14ac:dyDescent="0.25">
      <c r="G186" s="6"/>
      <c r="H186" s="69">
        <f t="shared" si="15"/>
        <v>172</v>
      </c>
      <c r="I186" s="150"/>
      <c r="J186" s="151"/>
      <c r="K186" s="151"/>
      <c r="L186" s="151"/>
      <c r="M186" s="152"/>
      <c r="N186" s="23"/>
      <c r="O186" s="24">
        <f t="shared" si="16"/>
        <v>0</v>
      </c>
      <c r="P186" s="23"/>
      <c r="Q186" s="24">
        <f t="shared" si="14"/>
        <v>0</v>
      </c>
      <c r="R186" s="25"/>
      <c r="S186" s="24">
        <f t="shared" si="17"/>
        <v>0</v>
      </c>
      <c r="T186" s="27"/>
      <c r="U186" s="6"/>
      <c r="V186" s="6"/>
      <c r="W186" s="6"/>
      <c r="X186" s="6"/>
    </row>
    <row r="187" spans="7:24" ht="18.75" hidden="1" customHeight="1" x14ac:dyDescent="0.25">
      <c r="G187" s="6"/>
      <c r="H187" s="69">
        <f t="shared" si="15"/>
        <v>173</v>
      </c>
      <c r="I187" s="150"/>
      <c r="J187" s="151"/>
      <c r="K187" s="151"/>
      <c r="L187" s="151"/>
      <c r="M187" s="152"/>
      <c r="N187" s="23"/>
      <c r="O187" s="24">
        <f t="shared" si="16"/>
        <v>0</v>
      </c>
      <c r="P187" s="23"/>
      <c r="Q187" s="24">
        <f t="shared" si="14"/>
        <v>0</v>
      </c>
      <c r="R187" s="25"/>
      <c r="S187" s="24">
        <f t="shared" si="17"/>
        <v>0</v>
      </c>
      <c r="T187" s="27"/>
      <c r="U187" s="6"/>
      <c r="V187" s="6"/>
      <c r="W187" s="6"/>
      <c r="X187" s="6"/>
    </row>
    <row r="188" spans="7:24" ht="18.75" hidden="1" customHeight="1" x14ac:dyDescent="0.25">
      <c r="G188" s="6"/>
      <c r="H188" s="69">
        <f t="shared" si="15"/>
        <v>174</v>
      </c>
      <c r="I188" s="150"/>
      <c r="J188" s="151"/>
      <c r="K188" s="151"/>
      <c r="L188" s="151"/>
      <c r="M188" s="152"/>
      <c r="N188" s="23"/>
      <c r="O188" s="24">
        <f t="shared" si="16"/>
        <v>0</v>
      </c>
      <c r="P188" s="23"/>
      <c r="Q188" s="24">
        <f t="shared" si="14"/>
        <v>0</v>
      </c>
      <c r="R188" s="25"/>
      <c r="S188" s="24">
        <f t="shared" si="17"/>
        <v>0</v>
      </c>
      <c r="T188" s="27"/>
      <c r="U188" s="6"/>
      <c r="V188" s="6"/>
      <c r="W188" s="6"/>
      <c r="X188" s="6"/>
    </row>
    <row r="189" spans="7:24" ht="18.75" hidden="1" customHeight="1" x14ac:dyDescent="0.25">
      <c r="G189" s="6"/>
      <c r="H189" s="69">
        <f t="shared" si="15"/>
        <v>175</v>
      </c>
      <c r="I189" s="150"/>
      <c r="J189" s="151"/>
      <c r="K189" s="151"/>
      <c r="L189" s="151"/>
      <c r="M189" s="152"/>
      <c r="N189" s="23"/>
      <c r="O189" s="24">
        <f t="shared" si="16"/>
        <v>0</v>
      </c>
      <c r="P189" s="23"/>
      <c r="Q189" s="24">
        <f t="shared" si="14"/>
        <v>0</v>
      </c>
      <c r="R189" s="25"/>
      <c r="S189" s="24">
        <f t="shared" si="17"/>
        <v>0</v>
      </c>
      <c r="T189" s="27"/>
      <c r="U189" s="6"/>
      <c r="V189" s="6"/>
      <c r="W189" s="6"/>
      <c r="X189" s="6"/>
    </row>
    <row r="190" spans="7:24" ht="18.75" hidden="1" customHeight="1" x14ac:dyDescent="0.25">
      <c r="G190" s="6"/>
      <c r="H190" s="69">
        <f t="shared" si="15"/>
        <v>176</v>
      </c>
      <c r="I190" s="150"/>
      <c r="J190" s="151"/>
      <c r="K190" s="151"/>
      <c r="L190" s="151"/>
      <c r="M190" s="152"/>
      <c r="N190" s="23"/>
      <c r="O190" s="24">
        <f t="shared" si="16"/>
        <v>0</v>
      </c>
      <c r="P190" s="23"/>
      <c r="Q190" s="24">
        <f t="shared" si="14"/>
        <v>0</v>
      </c>
      <c r="R190" s="25"/>
      <c r="S190" s="24">
        <f t="shared" si="17"/>
        <v>0</v>
      </c>
      <c r="T190" s="27"/>
      <c r="U190" s="6"/>
      <c r="V190" s="6"/>
      <c r="W190" s="6"/>
      <c r="X190" s="6"/>
    </row>
    <row r="191" spans="7:24" ht="18.75" hidden="1" customHeight="1" x14ac:dyDescent="0.25">
      <c r="G191" s="6"/>
      <c r="H191" s="69">
        <f t="shared" si="15"/>
        <v>177</v>
      </c>
      <c r="I191" s="150"/>
      <c r="J191" s="151"/>
      <c r="K191" s="151"/>
      <c r="L191" s="151"/>
      <c r="M191" s="152"/>
      <c r="N191" s="23"/>
      <c r="O191" s="24">
        <f t="shared" si="16"/>
        <v>0</v>
      </c>
      <c r="P191" s="23"/>
      <c r="Q191" s="24">
        <f t="shared" si="14"/>
        <v>0</v>
      </c>
      <c r="R191" s="25"/>
      <c r="S191" s="24">
        <f t="shared" si="17"/>
        <v>0</v>
      </c>
      <c r="T191" s="27"/>
      <c r="U191" s="6"/>
      <c r="V191" s="6"/>
      <c r="W191" s="6"/>
      <c r="X191" s="6"/>
    </row>
    <row r="192" spans="7:24" ht="18.75" hidden="1" customHeight="1" x14ac:dyDescent="0.25">
      <c r="G192" s="6"/>
      <c r="H192" s="69">
        <f t="shared" si="15"/>
        <v>178</v>
      </c>
      <c r="I192" s="150"/>
      <c r="J192" s="151"/>
      <c r="K192" s="151"/>
      <c r="L192" s="151"/>
      <c r="M192" s="152"/>
      <c r="N192" s="23"/>
      <c r="O192" s="24">
        <f t="shared" si="16"/>
        <v>0</v>
      </c>
      <c r="P192" s="23"/>
      <c r="Q192" s="24">
        <f t="shared" si="14"/>
        <v>0</v>
      </c>
      <c r="R192" s="25"/>
      <c r="S192" s="24">
        <f t="shared" si="17"/>
        <v>0</v>
      </c>
      <c r="T192" s="27"/>
      <c r="U192" s="6"/>
      <c r="V192" s="6"/>
      <c r="W192" s="6"/>
      <c r="X192" s="6"/>
    </row>
    <row r="193" spans="7:24" ht="18.75" hidden="1" customHeight="1" x14ac:dyDescent="0.25">
      <c r="G193" s="6"/>
      <c r="H193" s="69">
        <f t="shared" si="15"/>
        <v>179</v>
      </c>
      <c r="I193" s="150"/>
      <c r="J193" s="151"/>
      <c r="K193" s="151"/>
      <c r="L193" s="151"/>
      <c r="M193" s="152"/>
      <c r="N193" s="23"/>
      <c r="O193" s="24">
        <f t="shared" si="16"/>
        <v>0</v>
      </c>
      <c r="P193" s="23"/>
      <c r="Q193" s="24">
        <f t="shared" si="14"/>
        <v>0</v>
      </c>
      <c r="R193" s="25"/>
      <c r="S193" s="24">
        <f t="shared" si="17"/>
        <v>0</v>
      </c>
      <c r="T193" s="27"/>
      <c r="U193" s="6"/>
      <c r="V193" s="6"/>
      <c r="W193" s="6"/>
      <c r="X193" s="6"/>
    </row>
    <row r="194" spans="7:24" ht="18.75" hidden="1" customHeight="1" x14ac:dyDescent="0.25">
      <c r="G194" s="6"/>
      <c r="H194" s="69">
        <f t="shared" si="15"/>
        <v>180</v>
      </c>
      <c r="I194" s="150"/>
      <c r="J194" s="151"/>
      <c r="K194" s="151"/>
      <c r="L194" s="151"/>
      <c r="M194" s="152"/>
      <c r="N194" s="23"/>
      <c r="O194" s="24">
        <f t="shared" si="16"/>
        <v>0</v>
      </c>
      <c r="P194" s="23"/>
      <c r="Q194" s="24">
        <f t="shared" si="14"/>
        <v>0</v>
      </c>
      <c r="R194" s="25"/>
      <c r="S194" s="24">
        <f t="shared" si="17"/>
        <v>0</v>
      </c>
      <c r="T194" s="27"/>
      <c r="U194" s="6"/>
      <c r="V194" s="6"/>
      <c r="W194" s="6"/>
      <c r="X194" s="6"/>
    </row>
    <row r="195" spans="7:24" ht="18.75" hidden="1" customHeight="1" x14ac:dyDescent="0.25">
      <c r="G195" s="6"/>
      <c r="H195" s="69">
        <f t="shared" si="15"/>
        <v>181</v>
      </c>
      <c r="I195" s="150"/>
      <c r="J195" s="151"/>
      <c r="K195" s="151"/>
      <c r="L195" s="151"/>
      <c r="M195" s="152"/>
      <c r="N195" s="23"/>
      <c r="O195" s="24">
        <f t="shared" si="16"/>
        <v>0</v>
      </c>
      <c r="P195" s="23"/>
      <c r="Q195" s="24">
        <f t="shared" si="14"/>
        <v>0</v>
      </c>
      <c r="R195" s="25"/>
      <c r="S195" s="24">
        <f t="shared" si="17"/>
        <v>0</v>
      </c>
      <c r="T195" s="27"/>
      <c r="U195" s="6"/>
      <c r="V195" s="6"/>
      <c r="W195" s="6"/>
      <c r="X195" s="6"/>
    </row>
    <row r="196" spans="7:24" ht="18.75" hidden="1" customHeight="1" x14ac:dyDescent="0.25">
      <c r="G196" s="6"/>
      <c r="H196" s="69">
        <f t="shared" si="15"/>
        <v>182</v>
      </c>
      <c r="I196" s="150"/>
      <c r="J196" s="151"/>
      <c r="K196" s="151"/>
      <c r="L196" s="151"/>
      <c r="M196" s="152"/>
      <c r="N196" s="23"/>
      <c r="O196" s="24">
        <f t="shared" si="16"/>
        <v>0</v>
      </c>
      <c r="P196" s="23"/>
      <c r="Q196" s="24">
        <f t="shared" si="14"/>
        <v>0</v>
      </c>
      <c r="R196" s="25"/>
      <c r="S196" s="24">
        <f t="shared" si="17"/>
        <v>0</v>
      </c>
      <c r="T196" s="27"/>
      <c r="U196" s="6"/>
      <c r="V196" s="6"/>
      <c r="W196" s="6"/>
      <c r="X196" s="6"/>
    </row>
    <row r="197" spans="7:24" ht="18.75" hidden="1" customHeight="1" x14ac:dyDescent="0.25">
      <c r="G197" s="6"/>
      <c r="H197" s="69">
        <f t="shared" si="15"/>
        <v>183</v>
      </c>
      <c r="I197" s="150"/>
      <c r="J197" s="151"/>
      <c r="K197" s="151"/>
      <c r="L197" s="151"/>
      <c r="M197" s="152"/>
      <c r="N197" s="23"/>
      <c r="O197" s="24">
        <f t="shared" si="16"/>
        <v>0</v>
      </c>
      <c r="P197" s="23"/>
      <c r="Q197" s="24">
        <f t="shared" si="14"/>
        <v>0</v>
      </c>
      <c r="R197" s="25"/>
      <c r="S197" s="24">
        <f t="shared" si="17"/>
        <v>0</v>
      </c>
      <c r="T197" s="27"/>
      <c r="U197" s="6"/>
      <c r="V197" s="6"/>
      <c r="W197" s="6"/>
      <c r="X197" s="6"/>
    </row>
    <row r="198" spans="7:24" ht="18.75" hidden="1" customHeight="1" x14ac:dyDescent="0.25">
      <c r="G198" s="6"/>
      <c r="H198" s="69">
        <f t="shared" si="15"/>
        <v>184</v>
      </c>
      <c r="I198" s="150"/>
      <c r="J198" s="151"/>
      <c r="K198" s="151"/>
      <c r="L198" s="151"/>
      <c r="M198" s="152"/>
      <c r="N198" s="23"/>
      <c r="O198" s="24">
        <f t="shared" si="16"/>
        <v>0</v>
      </c>
      <c r="P198" s="23"/>
      <c r="Q198" s="24">
        <f t="shared" si="14"/>
        <v>0</v>
      </c>
      <c r="R198" s="25"/>
      <c r="S198" s="24">
        <f t="shared" si="17"/>
        <v>0</v>
      </c>
      <c r="T198" s="27"/>
      <c r="U198" s="6"/>
      <c r="V198" s="6"/>
      <c r="W198" s="6"/>
      <c r="X198" s="6"/>
    </row>
    <row r="199" spans="7:24" ht="18.75" hidden="1" customHeight="1" x14ac:dyDescent="0.25">
      <c r="G199" s="6"/>
      <c r="H199" s="69">
        <f t="shared" si="15"/>
        <v>185</v>
      </c>
      <c r="I199" s="150"/>
      <c r="J199" s="151"/>
      <c r="K199" s="151"/>
      <c r="L199" s="151"/>
      <c r="M199" s="152"/>
      <c r="N199" s="23"/>
      <c r="O199" s="24">
        <f t="shared" si="16"/>
        <v>0</v>
      </c>
      <c r="P199" s="23"/>
      <c r="Q199" s="24">
        <f t="shared" si="14"/>
        <v>0</v>
      </c>
      <c r="R199" s="25"/>
      <c r="S199" s="24">
        <f t="shared" si="17"/>
        <v>0</v>
      </c>
      <c r="T199" s="27"/>
      <c r="U199" s="6"/>
      <c r="V199" s="6"/>
      <c r="W199" s="6"/>
      <c r="X199" s="6"/>
    </row>
    <row r="200" spans="7:24" ht="18.75" hidden="1" customHeight="1" x14ac:dyDescent="0.25">
      <c r="G200" s="6"/>
      <c r="H200" s="69">
        <f t="shared" si="15"/>
        <v>186</v>
      </c>
      <c r="I200" s="150"/>
      <c r="J200" s="151"/>
      <c r="K200" s="151"/>
      <c r="L200" s="151"/>
      <c r="M200" s="152"/>
      <c r="N200" s="23"/>
      <c r="O200" s="24">
        <f t="shared" si="16"/>
        <v>0</v>
      </c>
      <c r="P200" s="23"/>
      <c r="Q200" s="24">
        <f t="shared" si="14"/>
        <v>0</v>
      </c>
      <c r="R200" s="25"/>
      <c r="S200" s="24">
        <f t="shared" si="17"/>
        <v>0</v>
      </c>
      <c r="T200" s="27"/>
      <c r="U200" s="6"/>
      <c r="V200" s="6"/>
      <c r="W200" s="6"/>
      <c r="X200" s="6"/>
    </row>
    <row r="201" spans="7:24" ht="18.75" hidden="1" customHeight="1" x14ac:dyDescent="0.25">
      <c r="G201" s="6"/>
      <c r="H201" s="69">
        <f t="shared" si="15"/>
        <v>187</v>
      </c>
      <c r="I201" s="150"/>
      <c r="J201" s="151"/>
      <c r="K201" s="151"/>
      <c r="L201" s="151"/>
      <c r="M201" s="152"/>
      <c r="N201" s="23"/>
      <c r="O201" s="24">
        <f t="shared" si="16"/>
        <v>0</v>
      </c>
      <c r="P201" s="23"/>
      <c r="Q201" s="24">
        <f t="shared" si="14"/>
        <v>0</v>
      </c>
      <c r="R201" s="25"/>
      <c r="S201" s="24">
        <f t="shared" si="17"/>
        <v>0</v>
      </c>
      <c r="T201" s="27"/>
      <c r="U201" s="6"/>
      <c r="V201" s="6"/>
      <c r="W201" s="6"/>
      <c r="X201" s="6"/>
    </row>
    <row r="202" spans="7:24" ht="18.75" hidden="1" customHeight="1" x14ac:dyDescent="0.25">
      <c r="G202" s="6"/>
      <c r="H202" s="69">
        <f t="shared" si="15"/>
        <v>188</v>
      </c>
      <c r="I202" s="150"/>
      <c r="J202" s="151"/>
      <c r="K202" s="151"/>
      <c r="L202" s="151"/>
      <c r="M202" s="152"/>
      <c r="N202" s="23"/>
      <c r="O202" s="24">
        <f t="shared" si="16"/>
        <v>0</v>
      </c>
      <c r="P202" s="23"/>
      <c r="Q202" s="24">
        <f t="shared" si="14"/>
        <v>0</v>
      </c>
      <c r="R202" s="25"/>
      <c r="S202" s="24">
        <f t="shared" si="17"/>
        <v>0</v>
      </c>
      <c r="T202" s="27"/>
      <c r="U202" s="6"/>
      <c r="V202" s="6"/>
      <c r="W202" s="6"/>
      <c r="X202" s="6"/>
    </row>
    <row r="203" spans="7:24" ht="18.75" hidden="1" customHeight="1" x14ac:dyDescent="0.25">
      <c r="G203" s="6"/>
      <c r="H203" s="69">
        <f t="shared" si="15"/>
        <v>189</v>
      </c>
      <c r="I203" s="150"/>
      <c r="J203" s="151"/>
      <c r="K203" s="151"/>
      <c r="L203" s="151"/>
      <c r="M203" s="152"/>
      <c r="N203" s="23"/>
      <c r="O203" s="24">
        <f t="shared" si="16"/>
        <v>0</v>
      </c>
      <c r="P203" s="23"/>
      <c r="Q203" s="24">
        <f t="shared" si="14"/>
        <v>0</v>
      </c>
      <c r="R203" s="25"/>
      <c r="S203" s="24">
        <f t="shared" si="17"/>
        <v>0</v>
      </c>
      <c r="T203" s="27"/>
      <c r="U203" s="6"/>
      <c r="V203" s="6"/>
      <c r="W203" s="6"/>
      <c r="X203" s="6"/>
    </row>
    <row r="204" spans="7:24" ht="18.75" hidden="1" customHeight="1" x14ac:dyDescent="0.25">
      <c r="G204" s="6"/>
      <c r="H204" s="69">
        <f>1+H203</f>
        <v>190</v>
      </c>
      <c r="I204" s="150"/>
      <c r="J204" s="151"/>
      <c r="K204" s="151"/>
      <c r="L204" s="151"/>
      <c r="M204" s="152"/>
      <c r="N204" s="23"/>
      <c r="O204" s="24">
        <f t="shared" si="16"/>
        <v>0</v>
      </c>
      <c r="P204" s="23"/>
      <c r="Q204" s="24">
        <f t="shared" si="14"/>
        <v>0</v>
      </c>
      <c r="R204" s="25"/>
      <c r="S204" s="24">
        <f t="shared" si="17"/>
        <v>0</v>
      </c>
      <c r="T204" s="27"/>
      <c r="U204" s="6"/>
      <c r="V204" s="6"/>
      <c r="W204" s="6"/>
      <c r="X204" s="6"/>
    </row>
    <row r="205" spans="7:24" ht="18.75" hidden="1" customHeight="1" x14ac:dyDescent="0.25">
      <c r="G205" s="6"/>
      <c r="H205" s="69">
        <f>1+H204</f>
        <v>191</v>
      </c>
      <c r="I205" s="150"/>
      <c r="J205" s="151"/>
      <c r="K205" s="151"/>
      <c r="L205" s="151"/>
      <c r="M205" s="152"/>
      <c r="N205" s="23"/>
      <c r="O205" s="24">
        <f t="shared" si="16"/>
        <v>0</v>
      </c>
      <c r="P205" s="23"/>
      <c r="Q205" s="24">
        <f t="shared" si="14"/>
        <v>0</v>
      </c>
      <c r="R205" s="25"/>
      <c r="S205" s="24">
        <f t="shared" si="17"/>
        <v>0</v>
      </c>
      <c r="T205" s="27"/>
      <c r="U205" s="6"/>
      <c r="V205" s="6"/>
      <c r="W205" s="6"/>
      <c r="X205" s="6"/>
    </row>
    <row r="206" spans="7:24" ht="18.75" hidden="1" customHeight="1" x14ac:dyDescent="0.25">
      <c r="G206" s="6"/>
      <c r="H206" s="69">
        <f>1+H205</f>
        <v>192</v>
      </c>
      <c r="I206" s="150"/>
      <c r="J206" s="151"/>
      <c r="K206" s="151"/>
      <c r="L206" s="151"/>
      <c r="M206" s="152"/>
      <c r="N206" s="23"/>
      <c r="O206" s="24">
        <f t="shared" si="16"/>
        <v>0</v>
      </c>
      <c r="P206" s="23"/>
      <c r="Q206" s="24">
        <f t="shared" si="14"/>
        <v>0</v>
      </c>
      <c r="R206" s="25"/>
      <c r="S206" s="24">
        <f t="shared" si="17"/>
        <v>0</v>
      </c>
      <c r="T206" s="27"/>
      <c r="U206" s="6"/>
      <c r="V206" s="6"/>
      <c r="W206" s="6"/>
      <c r="X206" s="6"/>
    </row>
    <row r="207" spans="7:24" ht="18.75" hidden="1" customHeight="1" x14ac:dyDescent="0.25">
      <c r="G207" s="6"/>
      <c r="H207" s="69">
        <f>1+H206</f>
        <v>193</v>
      </c>
      <c r="I207" s="150"/>
      <c r="J207" s="151"/>
      <c r="K207" s="151"/>
      <c r="L207" s="151"/>
      <c r="M207" s="152"/>
      <c r="N207" s="23"/>
      <c r="O207" s="24">
        <f t="shared" si="16"/>
        <v>0</v>
      </c>
      <c r="P207" s="23"/>
      <c r="Q207" s="24">
        <f t="shared" si="14"/>
        <v>0</v>
      </c>
      <c r="R207" s="25"/>
      <c r="S207" s="24">
        <f t="shared" si="17"/>
        <v>0</v>
      </c>
      <c r="T207" s="27"/>
      <c r="U207" s="6"/>
      <c r="V207" s="6"/>
      <c r="W207" s="6"/>
      <c r="X207" s="6"/>
    </row>
    <row r="208" spans="7:24" ht="18.75" hidden="1" customHeight="1" x14ac:dyDescent="0.25">
      <c r="G208" s="6"/>
      <c r="H208" s="69">
        <f>1+H207</f>
        <v>194</v>
      </c>
      <c r="I208" s="150"/>
      <c r="J208" s="151"/>
      <c r="K208" s="151"/>
      <c r="L208" s="151"/>
      <c r="M208" s="152"/>
      <c r="N208" s="23"/>
      <c r="O208" s="24">
        <f t="shared" si="16"/>
        <v>0</v>
      </c>
      <c r="P208" s="23"/>
      <c r="Q208" s="24">
        <f t="shared" si="14"/>
        <v>0</v>
      </c>
      <c r="R208" s="25"/>
      <c r="S208" s="24">
        <f t="shared" si="17"/>
        <v>0</v>
      </c>
      <c r="T208" s="27"/>
      <c r="U208" s="6"/>
      <c r="V208" s="6"/>
      <c r="W208" s="6"/>
      <c r="X208" s="6"/>
    </row>
    <row r="209" spans="1:24" ht="18.75" hidden="1" customHeight="1" x14ac:dyDescent="0.25">
      <c r="G209" s="6"/>
      <c r="H209" s="69">
        <f t="shared" ref="H209:H214" si="18">1+H208</f>
        <v>195</v>
      </c>
      <c r="I209" s="150"/>
      <c r="J209" s="151"/>
      <c r="K209" s="151"/>
      <c r="L209" s="151"/>
      <c r="M209" s="152"/>
      <c r="N209" s="23"/>
      <c r="O209" s="24">
        <f t="shared" si="16"/>
        <v>0</v>
      </c>
      <c r="P209" s="23"/>
      <c r="Q209" s="24">
        <f t="shared" ref="Q209:Q214" si="19">+P209+Q208</f>
        <v>0</v>
      </c>
      <c r="R209" s="25"/>
      <c r="S209" s="24">
        <f t="shared" si="17"/>
        <v>0</v>
      </c>
      <c r="T209" s="27"/>
      <c r="U209" s="6"/>
      <c r="V209" s="6"/>
      <c r="W209" s="6"/>
      <c r="X209" s="6"/>
    </row>
    <row r="210" spans="1:24" ht="18.75" hidden="1" customHeight="1" x14ac:dyDescent="0.25">
      <c r="G210" s="6"/>
      <c r="H210" s="69">
        <f t="shared" si="18"/>
        <v>196</v>
      </c>
      <c r="I210" s="150"/>
      <c r="J210" s="151"/>
      <c r="K210" s="151"/>
      <c r="L210" s="151"/>
      <c r="M210" s="152"/>
      <c r="N210" s="23"/>
      <c r="O210" s="24">
        <f t="shared" si="16"/>
        <v>0</v>
      </c>
      <c r="P210" s="23"/>
      <c r="Q210" s="24">
        <f t="shared" si="19"/>
        <v>0</v>
      </c>
      <c r="R210" s="25"/>
      <c r="S210" s="24">
        <f t="shared" si="17"/>
        <v>0</v>
      </c>
      <c r="T210" s="27"/>
      <c r="U210" s="6"/>
      <c r="V210" s="6"/>
      <c r="W210" s="6"/>
      <c r="X210" s="6"/>
    </row>
    <row r="211" spans="1:24" ht="18.75" hidden="1" customHeight="1" x14ac:dyDescent="0.25">
      <c r="G211" s="6"/>
      <c r="H211" s="69">
        <f t="shared" si="18"/>
        <v>197</v>
      </c>
      <c r="I211" s="150"/>
      <c r="J211" s="151"/>
      <c r="K211" s="151"/>
      <c r="L211" s="151"/>
      <c r="M211" s="152"/>
      <c r="N211" s="23"/>
      <c r="O211" s="24">
        <f>+N211+O210</f>
        <v>0</v>
      </c>
      <c r="P211" s="23"/>
      <c r="Q211" s="24">
        <f t="shared" si="19"/>
        <v>0</v>
      </c>
      <c r="R211" s="25"/>
      <c r="S211" s="24">
        <f>+R211+S210</f>
        <v>0</v>
      </c>
      <c r="T211" s="27"/>
      <c r="U211" s="6"/>
      <c r="V211" s="6"/>
      <c r="W211" s="6"/>
      <c r="X211" s="6"/>
    </row>
    <row r="212" spans="1:24" ht="18.75" hidden="1" customHeight="1" x14ac:dyDescent="0.25">
      <c r="G212" s="6"/>
      <c r="H212" s="69">
        <f t="shared" si="18"/>
        <v>198</v>
      </c>
      <c r="I212" s="150"/>
      <c r="J212" s="151"/>
      <c r="K212" s="151"/>
      <c r="L212" s="151"/>
      <c r="M212" s="152"/>
      <c r="N212" s="23"/>
      <c r="O212" s="24">
        <f>+N212+O211</f>
        <v>0</v>
      </c>
      <c r="P212" s="23"/>
      <c r="Q212" s="24">
        <f t="shared" si="19"/>
        <v>0</v>
      </c>
      <c r="R212" s="25"/>
      <c r="S212" s="24">
        <f>+R212+S211</f>
        <v>0</v>
      </c>
      <c r="T212" s="27"/>
      <c r="U212" s="6"/>
      <c r="V212" s="6"/>
      <c r="W212" s="6"/>
      <c r="X212" s="6"/>
    </row>
    <row r="213" spans="1:24" ht="18.75" hidden="1" customHeight="1" x14ac:dyDescent="0.25">
      <c r="G213" s="6"/>
      <c r="H213" s="69">
        <f t="shared" si="18"/>
        <v>199</v>
      </c>
      <c r="I213" s="150"/>
      <c r="J213" s="151"/>
      <c r="K213" s="151"/>
      <c r="L213" s="151"/>
      <c r="M213" s="152"/>
      <c r="N213" s="23"/>
      <c r="O213" s="24">
        <f>+N213+O212</f>
        <v>0</v>
      </c>
      <c r="P213" s="23"/>
      <c r="Q213" s="24">
        <f t="shared" si="19"/>
        <v>0</v>
      </c>
      <c r="R213" s="25"/>
      <c r="S213" s="24">
        <f>+R213+S212</f>
        <v>0</v>
      </c>
      <c r="T213" s="27"/>
      <c r="U213" s="6"/>
      <c r="V213" s="6"/>
      <c r="W213" s="6"/>
      <c r="X213" s="6"/>
    </row>
    <row r="214" spans="1:24" ht="18.75" hidden="1" customHeight="1" x14ac:dyDescent="0.25">
      <c r="G214" s="6"/>
      <c r="H214" s="70">
        <f t="shared" si="18"/>
        <v>200</v>
      </c>
      <c r="I214" s="160"/>
      <c r="J214" s="161"/>
      <c r="K214" s="161"/>
      <c r="L214" s="161"/>
      <c r="M214" s="162"/>
      <c r="N214" s="65"/>
      <c r="O214" s="66">
        <f>+N214+O213</f>
        <v>0</v>
      </c>
      <c r="P214" s="65"/>
      <c r="Q214" s="66">
        <f t="shared" si="19"/>
        <v>0</v>
      </c>
      <c r="R214" s="67"/>
      <c r="S214" s="66">
        <f>+R214+S213</f>
        <v>0</v>
      </c>
      <c r="T214" s="68"/>
      <c r="U214" s="6"/>
      <c r="V214" s="6"/>
      <c r="W214" s="6"/>
      <c r="X214" s="6"/>
    </row>
    <row r="215" spans="1:24" ht="21.75" customHeight="1" thickBot="1" x14ac:dyDescent="0.35">
      <c r="G215" s="6"/>
      <c r="H215" s="71"/>
      <c r="I215" s="72" t="s">
        <v>35</v>
      </c>
      <c r="J215" s="73"/>
      <c r="K215" s="74"/>
      <c r="L215" s="74"/>
      <c r="M215" s="75"/>
      <c r="N215" s="78">
        <f>SUM(N15:N214)</f>
        <v>1</v>
      </c>
      <c r="O215" s="79">
        <f>+O214</f>
        <v>0</v>
      </c>
      <c r="P215" s="78">
        <f>SUM(P15:P214)</f>
        <v>171</v>
      </c>
      <c r="Q215" s="79">
        <f>+Q214</f>
        <v>0</v>
      </c>
      <c r="R215" s="80">
        <f>SUM(R15:R214)</f>
        <v>43660</v>
      </c>
      <c r="S215" s="76">
        <f>+S214</f>
        <v>0</v>
      </c>
      <c r="T215" s="77" t="s">
        <v>37</v>
      </c>
      <c r="U215" s="6"/>
      <c r="V215" s="6"/>
      <c r="W215" s="6"/>
      <c r="X215" s="6"/>
    </row>
    <row r="216" spans="1:24" ht="18.75" customHeight="1" x14ac:dyDescent="0.25">
      <c r="G216" s="6"/>
      <c r="H216" s="6"/>
      <c r="I216" s="15"/>
      <c r="J216" s="15"/>
      <c r="K216" s="15"/>
      <c r="L216" s="15"/>
      <c r="M216" s="15"/>
      <c r="N216" s="15"/>
      <c r="O216" s="32">
        <f>+O215-N215</f>
        <v>-1</v>
      </c>
      <c r="P216" s="15"/>
      <c r="Q216" s="32">
        <f>+Q215-P215</f>
        <v>-171</v>
      </c>
      <c r="R216" s="15"/>
      <c r="S216" s="32">
        <f>+S215-R215</f>
        <v>-43660</v>
      </c>
      <c r="T216" s="15"/>
      <c r="U216" s="6"/>
      <c r="V216" s="6"/>
      <c r="W216" s="6"/>
      <c r="X216" s="6"/>
    </row>
    <row r="217" spans="1:24" ht="18" customHeight="1" x14ac:dyDescent="0.25">
      <c r="H217" s="29"/>
      <c r="I217" s="29"/>
      <c r="J217" s="29"/>
      <c r="K217" s="29"/>
      <c r="L217" s="29"/>
      <c r="M217" s="29"/>
      <c r="N217" s="30"/>
      <c r="O217" s="31" t="s">
        <v>40</v>
      </c>
      <c r="P217" s="30"/>
      <c r="Q217" s="31" t="s">
        <v>40</v>
      </c>
      <c r="R217" s="30"/>
      <c r="S217" s="31" t="s">
        <v>40</v>
      </c>
    </row>
    <row r="218" spans="1:24" ht="22.5" customHeight="1" x14ac:dyDescent="0.25">
      <c r="H218" s="29"/>
      <c r="I218" s="29"/>
      <c r="J218" s="29"/>
      <c r="K218" s="29"/>
      <c r="L218" s="29"/>
      <c r="M218" s="29"/>
      <c r="N218" s="30"/>
      <c r="O218" s="30"/>
      <c r="P218" s="30"/>
      <c r="Q218" s="30"/>
      <c r="R218" s="30"/>
      <c r="S218" s="30"/>
    </row>
    <row r="219" spans="1:24" x14ac:dyDescent="0.25">
      <c r="H219" s="29"/>
      <c r="I219" s="29"/>
      <c r="J219" s="29"/>
      <c r="K219" s="29"/>
      <c r="L219" s="29"/>
      <c r="M219" s="29"/>
      <c r="N219" s="30"/>
      <c r="O219" s="30"/>
      <c r="P219" s="30"/>
      <c r="Q219" s="30"/>
      <c r="R219" s="30"/>
      <c r="S219" s="30"/>
    </row>
    <row r="220" spans="1:24" x14ac:dyDescent="0.25"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</row>
    <row r="222" spans="1:24" ht="19.5" customHeight="1" x14ac:dyDescent="0.25">
      <c r="A222" s="9">
        <v>1</v>
      </c>
      <c r="B222" s="10" t="s">
        <v>14</v>
      </c>
      <c r="C222" s="10" t="s">
        <v>25</v>
      </c>
      <c r="D222" s="11" t="s">
        <v>86</v>
      </c>
      <c r="E222" s="12" t="str">
        <f t="shared" ref="E222:E227" si="20">+CONCATENATE(B222,C222,D222)</f>
        <v>STSABGSF - Банка ДСК АД</v>
      </c>
    </row>
    <row r="223" spans="1:24" ht="19.5" customHeight="1" x14ac:dyDescent="0.25">
      <c r="A223" s="9">
        <f>1+A222</f>
        <v>2</v>
      </c>
      <c r="B223" s="10" t="s">
        <v>24</v>
      </c>
      <c r="C223" s="10" t="s">
        <v>25</v>
      </c>
      <c r="D223" s="11" t="s">
        <v>87</v>
      </c>
      <c r="E223" s="12" t="str">
        <f t="shared" si="20"/>
        <v>BPBIBGSF - Юробанк България АД</v>
      </c>
    </row>
    <row r="224" spans="1:24" ht="19.5" customHeight="1" x14ac:dyDescent="0.25">
      <c r="A224" s="9">
        <f t="shared" ref="A224:A235" si="21">1+A223</f>
        <v>3</v>
      </c>
      <c r="B224" s="10" t="s">
        <v>21</v>
      </c>
      <c r="C224" s="10" t="s">
        <v>25</v>
      </c>
      <c r="D224" s="11" t="s">
        <v>20</v>
      </c>
      <c r="E224" s="12" t="str">
        <f t="shared" si="20"/>
        <v>UNCRBGSF - УниКредит Булбанк АД</v>
      </c>
    </row>
    <row r="225" spans="1:5" ht="19.5" customHeight="1" x14ac:dyDescent="0.25">
      <c r="A225" s="9">
        <f t="shared" si="21"/>
        <v>4</v>
      </c>
      <c r="B225" s="10" t="s">
        <v>19</v>
      </c>
      <c r="C225" s="10" t="s">
        <v>25</v>
      </c>
      <c r="D225" s="11" t="s">
        <v>18</v>
      </c>
      <c r="E225" s="12" t="str">
        <f t="shared" si="20"/>
        <v>BUINBGSF - Алианц Банк България АД</v>
      </c>
    </row>
    <row r="226" spans="1:5" ht="19.5" customHeight="1" x14ac:dyDescent="0.25">
      <c r="A226" s="9">
        <f t="shared" si="21"/>
        <v>5</v>
      </c>
      <c r="B226" s="10" t="s">
        <v>1</v>
      </c>
      <c r="C226" s="10" t="s">
        <v>25</v>
      </c>
      <c r="D226" s="11" t="s">
        <v>0</v>
      </c>
      <c r="E226" s="12" t="str">
        <f t="shared" si="20"/>
        <v>IORTBGSF - Инвестбанк АД</v>
      </c>
    </row>
    <row r="227" spans="1:5" ht="19.5" customHeight="1" x14ac:dyDescent="0.25">
      <c r="A227" s="9">
        <f t="shared" si="21"/>
        <v>6</v>
      </c>
      <c r="B227" s="10" t="s">
        <v>9</v>
      </c>
      <c r="C227" s="10" t="s">
        <v>25</v>
      </c>
      <c r="D227" s="11" t="s">
        <v>8</v>
      </c>
      <c r="E227" s="12" t="str">
        <f t="shared" si="20"/>
        <v>UBBSBGSF - Обединена българска банка АД</v>
      </c>
    </row>
    <row r="228" spans="1:5" ht="19.5" customHeight="1" x14ac:dyDescent="0.25">
      <c r="A228" s="9">
        <f t="shared" si="21"/>
        <v>7</v>
      </c>
      <c r="B228" s="10" t="s">
        <v>3</v>
      </c>
      <c r="C228" s="10" t="s">
        <v>25</v>
      </c>
      <c r="D228" s="11" t="s">
        <v>2</v>
      </c>
      <c r="E228" s="12" t="str">
        <f t="shared" ref="E228:E235" si="22">+CONCATENATE(B228,C228,D228)</f>
        <v>SOMBBGSF - Общинска банка АД</v>
      </c>
    </row>
    <row r="229" spans="1:5" ht="19.5" customHeight="1" x14ac:dyDescent="0.25">
      <c r="A229" s="9">
        <f t="shared" si="21"/>
        <v>8</v>
      </c>
      <c r="B229" s="10" t="s">
        <v>16</v>
      </c>
      <c r="C229" s="10" t="s">
        <v>25</v>
      </c>
      <c r="D229" s="11" t="s">
        <v>15</v>
      </c>
      <c r="E229" s="12" t="str">
        <f>+CONCATENATE(B229,C229,D229)</f>
        <v>IABGBGSF - Интернешънъл Асет Банк АД</v>
      </c>
    </row>
    <row r="230" spans="1:5" ht="19.5" customHeight="1" x14ac:dyDescent="0.25">
      <c r="A230" s="9">
        <f t="shared" si="21"/>
        <v>9</v>
      </c>
      <c r="B230" s="10" t="s">
        <v>5</v>
      </c>
      <c r="C230" s="10" t="s">
        <v>25</v>
      </c>
      <c r="D230" s="12" t="s">
        <v>4</v>
      </c>
      <c r="E230" s="12" t="str">
        <f t="shared" si="22"/>
        <v>FINVBGSF - Първа инвестиционна банка АД</v>
      </c>
    </row>
    <row r="231" spans="1:5" ht="19.5" customHeight="1" x14ac:dyDescent="0.25">
      <c r="A231" s="9">
        <f t="shared" si="21"/>
        <v>10</v>
      </c>
      <c r="B231" s="10" t="s">
        <v>23</v>
      </c>
      <c r="C231" s="10" t="s">
        <v>25</v>
      </c>
      <c r="D231" s="11" t="s">
        <v>22</v>
      </c>
      <c r="E231" s="12" t="str">
        <f>+CONCATENATE(B231,C231,D231)</f>
        <v>CECBBGSF - Централна кооперативна банка АД</v>
      </c>
    </row>
    <row r="232" spans="1:5" ht="19.5" customHeight="1" x14ac:dyDescent="0.25">
      <c r="A232" s="9">
        <f t="shared" si="21"/>
        <v>11</v>
      </c>
      <c r="B232" s="10" t="s">
        <v>17</v>
      </c>
      <c r="C232" s="10" t="s">
        <v>25</v>
      </c>
      <c r="D232" s="11" t="s">
        <v>88</v>
      </c>
      <c r="E232" s="12" t="str">
        <f>+CONCATENATE(B232,C232,D232)</f>
        <v>TEXIBGSF - Тексим Банк АД</v>
      </c>
    </row>
    <row r="233" spans="1:5" ht="19.5" customHeight="1" x14ac:dyDescent="0.25">
      <c r="A233" s="9">
        <f t="shared" si="21"/>
        <v>12</v>
      </c>
      <c r="B233" s="10" t="s">
        <v>13</v>
      </c>
      <c r="C233" s="10" t="s">
        <v>25</v>
      </c>
      <c r="D233" s="12" t="s">
        <v>12</v>
      </c>
      <c r="E233" s="12" t="str">
        <f>+CONCATENATE(B233,C233,D233)</f>
        <v>CREXBGSF - Токуда Банк АД</v>
      </c>
    </row>
    <row r="234" spans="1:5" ht="19.5" customHeight="1" x14ac:dyDescent="0.25">
      <c r="A234" s="9">
        <f t="shared" si="21"/>
        <v>13</v>
      </c>
      <c r="B234" s="10" t="s">
        <v>11</v>
      </c>
      <c r="C234" s="10" t="s">
        <v>25</v>
      </c>
      <c r="D234" s="11" t="s">
        <v>10</v>
      </c>
      <c r="E234" s="12" t="str">
        <f>+CONCATENATE(B234,C234,D234)</f>
        <v>DEMIBGSF - Търговска банка Д АД</v>
      </c>
    </row>
    <row r="235" spans="1:5" ht="19.5" customHeight="1" x14ac:dyDescent="0.25">
      <c r="A235" s="9">
        <f t="shared" si="21"/>
        <v>14</v>
      </c>
      <c r="B235" s="10" t="s">
        <v>7</v>
      </c>
      <c r="C235" s="10" t="s">
        <v>25</v>
      </c>
      <c r="D235" s="11" t="s">
        <v>6</v>
      </c>
      <c r="E235" s="12" t="str">
        <f t="shared" si="22"/>
        <v>BGUSBGSF - Българо-американска кредитна банка АД</v>
      </c>
    </row>
  </sheetData>
  <sheetProtection password="F558" sheet="1" objects="1" scenarios="1"/>
  <mergeCells count="219">
    <mergeCell ref="R2:S2"/>
    <mergeCell ref="R4:S4"/>
    <mergeCell ref="K2:N2"/>
    <mergeCell ref="K3:N3"/>
    <mergeCell ref="I25:M25"/>
    <mergeCell ref="H5:T5"/>
    <mergeCell ref="I20:M20"/>
    <mergeCell ref="H11:I11"/>
    <mergeCell ref="H6:I6"/>
    <mergeCell ref="H7:T7"/>
    <mergeCell ref="I16:M16"/>
    <mergeCell ref="I17:M17"/>
    <mergeCell ref="I18:M18"/>
    <mergeCell ref="I22:M22"/>
    <mergeCell ref="I23:M23"/>
    <mergeCell ref="I19:M19"/>
    <mergeCell ref="I13:M13"/>
    <mergeCell ref="M10:T10"/>
    <mergeCell ref="I14:M14"/>
    <mergeCell ref="I15:M15"/>
    <mergeCell ref="I21:M21"/>
    <mergeCell ref="I24:M24"/>
    <mergeCell ref="N8:R8"/>
    <mergeCell ref="I10:K10"/>
    <mergeCell ref="J8:L8"/>
    <mergeCell ref="I38:M38"/>
    <mergeCell ref="I39:M39"/>
    <mergeCell ref="I26:M26"/>
    <mergeCell ref="I27:M27"/>
    <mergeCell ref="I28:M28"/>
    <mergeCell ref="I29:M29"/>
    <mergeCell ref="I40:M40"/>
    <mergeCell ref="I41:M41"/>
    <mergeCell ref="I30:M30"/>
    <mergeCell ref="I31:M31"/>
    <mergeCell ref="I32:M32"/>
    <mergeCell ref="I33:M33"/>
    <mergeCell ref="I34:M34"/>
    <mergeCell ref="I35:M35"/>
    <mergeCell ref="I36:M36"/>
    <mergeCell ref="I37:M37"/>
    <mergeCell ref="I67:M67"/>
    <mergeCell ref="I68:M68"/>
    <mergeCell ref="I69:M69"/>
    <mergeCell ref="I70:M70"/>
    <mergeCell ref="I42:M42"/>
    <mergeCell ref="I43:M43"/>
    <mergeCell ref="I44:M44"/>
    <mergeCell ref="I45:M45"/>
    <mergeCell ref="I46:M46"/>
    <mergeCell ref="I47:M47"/>
    <mergeCell ref="I48:M48"/>
    <mergeCell ref="I49:M49"/>
    <mergeCell ref="I78:M78"/>
    <mergeCell ref="I79:M79"/>
    <mergeCell ref="I80:M80"/>
    <mergeCell ref="I81:M81"/>
    <mergeCell ref="I82:M82"/>
    <mergeCell ref="I83:M83"/>
    <mergeCell ref="I71:M71"/>
    <mergeCell ref="I50:M50"/>
    <mergeCell ref="I51:M51"/>
    <mergeCell ref="I64:M64"/>
    <mergeCell ref="I65:M65"/>
    <mergeCell ref="I54:M54"/>
    <mergeCell ref="I55:M55"/>
    <mergeCell ref="I56:M56"/>
    <mergeCell ref="I57:M57"/>
    <mergeCell ref="I58:M58"/>
    <mergeCell ref="I59:M59"/>
    <mergeCell ref="I52:M52"/>
    <mergeCell ref="I53:M53"/>
    <mergeCell ref="I60:M60"/>
    <mergeCell ref="I61:M61"/>
    <mergeCell ref="I62:M62"/>
    <mergeCell ref="I63:M63"/>
    <mergeCell ref="I66:M66"/>
    <mergeCell ref="I72:M72"/>
    <mergeCell ref="I73:M73"/>
    <mergeCell ref="I74:M74"/>
    <mergeCell ref="I75:M75"/>
    <mergeCell ref="I76:M76"/>
    <mergeCell ref="I114:M114"/>
    <mergeCell ref="I115:M115"/>
    <mergeCell ref="I116:M116"/>
    <mergeCell ref="I117:M117"/>
    <mergeCell ref="I90:M90"/>
    <mergeCell ref="I91:M91"/>
    <mergeCell ref="I92:M92"/>
    <mergeCell ref="I93:M93"/>
    <mergeCell ref="I94:M94"/>
    <mergeCell ref="I95:M95"/>
    <mergeCell ref="I96:M96"/>
    <mergeCell ref="I97:M97"/>
    <mergeCell ref="I77:M77"/>
    <mergeCell ref="I84:M84"/>
    <mergeCell ref="I85:M85"/>
    <mergeCell ref="I86:M86"/>
    <mergeCell ref="I87:M87"/>
    <mergeCell ref="I88:M88"/>
    <mergeCell ref="I89:M89"/>
    <mergeCell ref="I118:M118"/>
    <mergeCell ref="I119:M119"/>
    <mergeCell ref="I110:M110"/>
    <mergeCell ref="I111:M111"/>
    <mergeCell ref="I98:M98"/>
    <mergeCell ref="I99:M99"/>
    <mergeCell ref="I100:M100"/>
    <mergeCell ref="I101:M101"/>
    <mergeCell ref="I112:M112"/>
    <mergeCell ref="I113:M113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120:M120"/>
    <mergeCell ref="I121:M121"/>
    <mergeCell ref="I122:M122"/>
    <mergeCell ref="I123:M123"/>
    <mergeCell ref="I126:M126"/>
    <mergeCell ref="I127:M127"/>
    <mergeCell ref="I124:M124"/>
    <mergeCell ref="I125:M125"/>
    <mergeCell ref="I214:M214"/>
    <mergeCell ref="I128:M128"/>
    <mergeCell ref="I129:M129"/>
    <mergeCell ref="I154:M154"/>
    <mergeCell ref="I155:M155"/>
    <mergeCell ref="I144:M144"/>
    <mergeCell ref="I145:M145"/>
    <mergeCell ref="I146:M146"/>
    <mergeCell ref="I147:M147"/>
    <mergeCell ref="I148:M148"/>
    <mergeCell ref="I149:M149"/>
    <mergeCell ref="I142:M142"/>
    <mergeCell ref="I143:M143"/>
    <mergeCell ref="I132:M132"/>
    <mergeCell ref="I133:M133"/>
    <mergeCell ref="I134:M134"/>
    <mergeCell ref="I135:M135"/>
    <mergeCell ref="I140:M140"/>
    <mergeCell ref="I141:M141"/>
    <mergeCell ref="I130:M130"/>
    <mergeCell ref="I131:M131"/>
    <mergeCell ref="I138:M138"/>
    <mergeCell ref="I139:M139"/>
    <mergeCell ref="I136:M136"/>
    <mergeCell ref="I137:M137"/>
    <mergeCell ref="I151:M151"/>
    <mergeCell ref="I152:M152"/>
    <mergeCell ref="I153:M153"/>
    <mergeCell ref="I166:M166"/>
    <mergeCell ref="I167:M167"/>
    <mergeCell ref="I156:M156"/>
    <mergeCell ref="I157:M157"/>
    <mergeCell ref="I158:M158"/>
    <mergeCell ref="I159:M159"/>
    <mergeCell ref="I161:M161"/>
    <mergeCell ref="I212:M212"/>
    <mergeCell ref="I213:M213"/>
    <mergeCell ref="I207:M207"/>
    <mergeCell ref="I208:M208"/>
    <mergeCell ref="I209:M209"/>
    <mergeCell ref="I210:M210"/>
    <mergeCell ref="I202:M202"/>
    <mergeCell ref="I203:M203"/>
    <mergeCell ref="I192:M192"/>
    <mergeCell ref="I193:M193"/>
    <mergeCell ref="I194:M194"/>
    <mergeCell ref="I195:M195"/>
    <mergeCell ref="I196:M196"/>
    <mergeCell ref="I197:M197"/>
    <mergeCell ref="I198:M198"/>
    <mergeCell ref="I199:M199"/>
    <mergeCell ref="I206:M206"/>
    <mergeCell ref="I211:M211"/>
    <mergeCell ref="I205:M205"/>
    <mergeCell ref="I201:M201"/>
    <mergeCell ref="I204:M204"/>
    <mergeCell ref="I190:M190"/>
    <mergeCell ref="I191:M191"/>
    <mergeCell ref="I180:M180"/>
    <mergeCell ref="I181:M181"/>
    <mergeCell ref="I182:M182"/>
    <mergeCell ref="I183:M183"/>
    <mergeCell ref="I186:M186"/>
    <mergeCell ref="I187:M187"/>
    <mergeCell ref="I184:M184"/>
    <mergeCell ref="I185:M185"/>
    <mergeCell ref="I188:M188"/>
    <mergeCell ref="I189:M189"/>
    <mergeCell ref="I177:M177"/>
    <mergeCell ref="I4:J4"/>
    <mergeCell ref="I174:M174"/>
    <mergeCell ref="I175:M175"/>
    <mergeCell ref="I160:M160"/>
    <mergeCell ref="V13:W13"/>
    <mergeCell ref="V16:W16"/>
    <mergeCell ref="I2:J2"/>
    <mergeCell ref="I200:M200"/>
    <mergeCell ref="I172:M172"/>
    <mergeCell ref="I173:M173"/>
    <mergeCell ref="I176:M176"/>
    <mergeCell ref="I178:M178"/>
    <mergeCell ref="I179:M179"/>
    <mergeCell ref="I168:M168"/>
    <mergeCell ref="I169:M169"/>
    <mergeCell ref="I170:M170"/>
    <mergeCell ref="I171:M171"/>
    <mergeCell ref="I162:M162"/>
    <mergeCell ref="I163:M163"/>
    <mergeCell ref="I164:M164"/>
    <mergeCell ref="I165:M165"/>
    <mergeCell ref="K4:N4"/>
    <mergeCell ref="I150:M150"/>
  </mergeCells>
  <phoneticPr fontId="0" type="noConversion"/>
  <conditionalFormatting sqref="O216 Q216 S216">
    <cfRule type="cellIs" dxfId="1" priority="1" stopIfTrue="1" operator="notEqual">
      <formula>0</formula>
    </cfRule>
  </conditionalFormatting>
  <dataValidations count="7">
    <dataValidation type="whole" operator="greaterThan" allowBlank="1" showErrorMessage="1" error="Въведете цяло положително число!" prompt="Въведете цяло положително число!" sqref="N15:O214 Q15:Q214" xr:uid="{00000000-0002-0000-0100-000000000000}">
      <formula1>-1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5:R214 P15:P214" xr:uid="{00000000-0002-0000-0100-000001000000}">
      <formula1>-1</formula1>
    </dataValidation>
    <dataValidation type="list" allowBlank="1" showInputMessage="1" showErrorMessage="1" sqref="J8:L8" xr:uid="{00000000-0002-0000-0100-000002000000}">
      <formula1>$E$15:$E$18</formula1>
    </dataValidation>
    <dataValidation type="whole" allowBlank="1" showErrorMessage="1" error="Въведете 4-разрядния код по ЕБК!" prompt="Въведете 4-разрядния код по ЕБК!" sqref="I10:K10" xr:uid="{00000000-0002-0000-0100-000003000000}">
      <formula1>100</formula1>
      <formula2>9999</formula2>
    </dataValidation>
    <dataValidation type="whole" operator="greaterThan" allowBlank="1" showInputMessage="1" showErrorMessage="1" sqref="V16:W16" xr:uid="{00000000-0002-0000-0100-000004000000}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5:T214" xr:uid="{00000000-0002-0000-0100-000005000000}">
      <formula1>$E$226:$E$235</formula1>
    </dataValidation>
    <dataValidation type="list" allowBlank="1" showInputMessage="1" showErrorMessage="1" sqref="T15:T114" xr:uid="{00000000-0002-0000-0100-000006000000}">
      <formula1>$E$221:$E$236</formula1>
    </dataValidation>
  </dataValidations>
  <pageMargins left="0.25" right="0.25" top="0.75" bottom="0.75" header="0.3" footer="0.3"/>
  <pageSetup paperSize="9" scale="53" fitToHeight="0" orientation="portrait" r:id="rId1"/>
  <headerFooter alignWithMargins="0">
    <oddHeader>&amp;C&amp;"Times New Roman,Bold"&amp;12- &amp;P -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236"/>
  <sheetViews>
    <sheetView topLeftCell="G1" zoomScale="88" zoomScaleNormal="88" workbookViewId="0">
      <selection activeCell="I16" sqref="I16:M16"/>
    </sheetView>
  </sheetViews>
  <sheetFormatPr defaultRowHeight="15.75" x14ac:dyDescent="0.25"/>
  <cols>
    <col min="1" max="1" width="14" style="8" hidden="1" customWidth="1"/>
    <col min="2" max="2" width="12.7109375" style="8" hidden="1" customWidth="1"/>
    <col min="3" max="3" width="16.7109375" style="8" hidden="1" customWidth="1"/>
    <col min="4" max="4" width="16.42578125" style="8" hidden="1" customWidth="1"/>
    <col min="5" max="5" width="17.7109375" style="8" hidden="1" customWidth="1"/>
    <col min="6" max="6" width="16.710937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28515625" style="8" customWidth="1"/>
    <col min="15" max="15" width="17.5703125" style="8" hidden="1" customWidth="1"/>
    <col min="16" max="16" width="13.28515625" style="8" customWidth="1"/>
    <col min="17" max="17" width="2.42578125" style="8" hidden="1" customWidth="1"/>
    <col min="18" max="18" width="18.140625" style="8" customWidth="1"/>
    <col min="19" max="19" width="17.5703125" style="8" hidden="1" customWidth="1"/>
    <col min="20" max="20" width="55.7109375" style="8" customWidth="1"/>
    <col min="21" max="21" width="1.85546875" style="8" customWidth="1"/>
    <col min="22" max="23" width="14.28515625" style="8" bestFit="1" customWidth="1"/>
    <col min="24" max="24" width="1.7109375" style="8" customWidth="1"/>
    <col min="25" max="16384" width="9.140625" style="8"/>
  </cols>
  <sheetData>
    <row r="1" spans="1:24" x14ac:dyDescent="0.25">
      <c r="A1" s="127"/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  <c r="X1" s="127"/>
    </row>
    <row r="2" spans="1:24" ht="18.75" customHeight="1" x14ac:dyDescent="0.25">
      <c r="G2" s="6"/>
      <c r="H2" s="6"/>
      <c r="I2" s="153" t="s">
        <v>71</v>
      </c>
      <c r="J2" s="154"/>
      <c r="K2" s="159"/>
      <c r="L2" s="159"/>
      <c r="M2" s="159"/>
      <c r="N2" s="159"/>
      <c r="O2" s="6"/>
      <c r="P2" s="6"/>
      <c r="Q2" s="6"/>
      <c r="R2" s="166" t="s">
        <v>79</v>
      </c>
      <c r="S2" s="167"/>
      <c r="T2" s="118"/>
      <c r="U2" s="6"/>
      <c r="V2" s="6"/>
      <c r="W2" s="6"/>
      <c r="X2" s="6"/>
    </row>
    <row r="3" spans="1:24" ht="13.5" customHeight="1" x14ac:dyDescent="0.25">
      <c r="G3" s="6"/>
      <c r="H3" s="6"/>
      <c r="I3" s="117"/>
      <c r="J3" s="6"/>
      <c r="K3" s="168" t="s">
        <v>77</v>
      </c>
      <c r="L3" s="168"/>
      <c r="M3" s="168"/>
      <c r="N3" s="168"/>
      <c r="O3" s="6"/>
      <c r="P3" s="6"/>
      <c r="Q3" s="6"/>
      <c r="R3" s="117"/>
      <c r="S3" s="117"/>
      <c r="T3" s="119" t="s">
        <v>77</v>
      </c>
      <c r="U3" s="6"/>
      <c r="V3" s="6"/>
      <c r="W3" s="6"/>
      <c r="X3" s="6"/>
    </row>
    <row r="4" spans="1:24" ht="18.75" customHeight="1" x14ac:dyDescent="0.25">
      <c r="G4" s="6"/>
      <c r="H4" s="6"/>
      <c r="I4" s="153" t="s">
        <v>72</v>
      </c>
      <c r="J4" s="154"/>
      <c r="K4" s="159"/>
      <c r="L4" s="159"/>
      <c r="M4" s="159"/>
      <c r="N4" s="159"/>
      <c r="O4" s="6"/>
      <c r="P4" s="6"/>
      <c r="Q4" s="6"/>
      <c r="R4" s="166" t="s">
        <v>72</v>
      </c>
      <c r="S4" s="167"/>
      <c r="T4" s="118"/>
      <c r="U4" s="6"/>
      <c r="V4" s="6"/>
      <c r="W4" s="6"/>
      <c r="X4" s="6"/>
    </row>
    <row r="5" spans="1:24" ht="4.5" customHeight="1" x14ac:dyDescent="0.25"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 spans="1:24" ht="23.25" customHeight="1" x14ac:dyDescent="0.3">
      <c r="G6" s="6"/>
      <c r="H6" s="169" t="s">
        <v>30</v>
      </c>
      <c r="I6" s="169"/>
      <c r="J6" s="169"/>
      <c r="K6" s="169"/>
      <c r="L6" s="169"/>
      <c r="M6" s="169"/>
      <c r="N6" s="169"/>
      <c r="O6" s="169"/>
      <c r="P6" s="169"/>
      <c r="Q6" s="169"/>
      <c r="R6" s="169"/>
      <c r="S6" s="169"/>
      <c r="T6" s="169"/>
      <c r="U6" s="6"/>
      <c r="V6" s="6"/>
      <c r="W6" s="6"/>
      <c r="X6" s="6"/>
    </row>
    <row r="7" spans="1:24" ht="4.5" customHeight="1" x14ac:dyDescent="0.25">
      <c r="G7" s="6"/>
      <c r="H7" s="170"/>
      <c r="I7" s="170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ht="26.25" customHeight="1" x14ac:dyDescent="0.25">
      <c r="G8" s="6"/>
      <c r="H8" s="190" t="s">
        <v>89</v>
      </c>
      <c r="I8" s="190"/>
      <c r="J8" s="190"/>
      <c r="K8" s="190"/>
      <c r="L8" s="190"/>
      <c r="M8" s="190"/>
      <c r="N8" s="190"/>
      <c r="O8" s="190"/>
      <c r="P8" s="190"/>
      <c r="Q8" s="190"/>
      <c r="R8" s="190"/>
      <c r="S8" s="190"/>
      <c r="T8" s="190"/>
      <c r="U8" s="6"/>
      <c r="V8" s="6"/>
      <c r="W8" s="6"/>
      <c r="X8" s="6"/>
    </row>
    <row r="9" spans="1:24" ht="21" customHeight="1" x14ac:dyDescent="0.3">
      <c r="G9" s="6"/>
      <c r="H9" s="61"/>
      <c r="I9" s="4"/>
      <c r="J9" s="191" t="s">
        <v>50</v>
      </c>
      <c r="K9" s="192"/>
      <c r="L9" s="193"/>
      <c r="M9" s="4"/>
      <c r="N9" s="194">
        <v>2025</v>
      </c>
      <c r="O9" s="195"/>
      <c r="P9" s="195"/>
      <c r="Q9" s="195"/>
      <c r="R9" s="196"/>
      <c r="S9" s="4"/>
      <c r="T9" s="63" t="s">
        <v>49</v>
      </c>
      <c r="U9" s="6"/>
      <c r="V9" s="6"/>
      <c r="W9" s="6"/>
      <c r="X9" s="6"/>
    </row>
    <row r="10" spans="1:24" ht="6" customHeight="1" x14ac:dyDescent="0.3">
      <c r="G10" s="6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6"/>
      <c r="V10" s="6"/>
      <c r="W10" s="6"/>
      <c r="X10" s="6"/>
    </row>
    <row r="11" spans="1:24" ht="20.25" customHeight="1" x14ac:dyDescent="0.3">
      <c r="G11" s="6"/>
      <c r="H11" s="1"/>
      <c r="I11" s="197"/>
      <c r="J11" s="198"/>
      <c r="K11" s="199"/>
      <c r="L11" s="1" t="s">
        <v>27</v>
      </c>
      <c r="M11" s="200"/>
      <c r="N11" s="201"/>
      <c r="O11" s="201"/>
      <c r="P11" s="201"/>
      <c r="Q11" s="201"/>
      <c r="R11" s="201"/>
      <c r="S11" s="201"/>
      <c r="T11" s="202"/>
      <c r="U11" s="6"/>
      <c r="V11" s="6"/>
      <c r="W11" s="6"/>
      <c r="X11" s="6"/>
    </row>
    <row r="12" spans="1:24" ht="17.25" customHeight="1" x14ac:dyDescent="0.25">
      <c r="G12" s="6"/>
      <c r="H12" s="170"/>
      <c r="I12" s="170"/>
      <c r="J12" s="5"/>
      <c r="K12" s="5"/>
      <c r="L12" s="5"/>
      <c r="M12" s="6" t="s">
        <v>45</v>
      </c>
      <c r="N12" s="6"/>
      <c r="O12" s="6"/>
      <c r="P12" s="6"/>
      <c r="Q12" s="6"/>
      <c r="R12" s="6"/>
      <c r="S12" s="6"/>
      <c r="T12" s="6"/>
      <c r="U12" s="6"/>
      <c r="V12" s="6"/>
      <c r="W12" s="126" t="s">
        <v>85</v>
      </c>
      <c r="X12" s="6"/>
    </row>
    <row r="13" spans="1:24" ht="5.25" customHeight="1" thickBot="1" x14ac:dyDescent="0.3"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16"/>
    </row>
    <row r="14" spans="1:24" ht="43.5" customHeight="1" x14ac:dyDescent="0.25">
      <c r="G14" s="6"/>
      <c r="H14" s="109" t="s">
        <v>32</v>
      </c>
      <c r="I14" s="203" t="s">
        <v>31</v>
      </c>
      <c r="J14" s="204"/>
      <c r="K14" s="204"/>
      <c r="L14" s="204"/>
      <c r="M14" s="205"/>
      <c r="N14" s="110" t="s">
        <v>26</v>
      </c>
      <c r="O14" s="111" t="s">
        <v>43</v>
      </c>
      <c r="P14" s="110" t="s">
        <v>54</v>
      </c>
      <c r="Q14" s="111" t="s">
        <v>55</v>
      </c>
      <c r="R14" s="112" t="s">
        <v>38</v>
      </c>
      <c r="S14" s="111" t="s">
        <v>39</v>
      </c>
      <c r="T14" s="113" t="s">
        <v>44</v>
      </c>
      <c r="U14" s="16"/>
      <c r="V14" s="209" t="s">
        <v>84</v>
      </c>
      <c r="W14" s="210"/>
      <c r="X14" s="6"/>
    </row>
    <row r="15" spans="1:24" ht="18" customHeight="1" x14ac:dyDescent="0.25">
      <c r="G15" s="6"/>
      <c r="H15" s="95" t="s">
        <v>28</v>
      </c>
      <c r="I15" s="206" t="s">
        <v>29</v>
      </c>
      <c r="J15" s="207"/>
      <c r="K15" s="207"/>
      <c r="L15" s="207"/>
      <c r="M15" s="208"/>
      <c r="N15" s="97" t="s">
        <v>33</v>
      </c>
      <c r="O15" s="98" t="s">
        <v>41</v>
      </c>
      <c r="P15" s="97" t="s">
        <v>34</v>
      </c>
      <c r="Q15" s="98" t="s">
        <v>42</v>
      </c>
      <c r="R15" s="98" t="s">
        <v>36</v>
      </c>
      <c r="S15" s="98" t="s">
        <v>42</v>
      </c>
      <c r="T15" s="99" t="s">
        <v>56</v>
      </c>
      <c r="U15" s="6"/>
      <c r="V15" s="130" t="s">
        <v>81</v>
      </c>
      <c r="W15" s="131" t="s">
        <v>82</v>
      </c>
      <c r="X15" s="6"/>
    </row>
    <row r="16" spans="1:24" ht="18.75" customHeight="1" thickBot="1" x14ac:dyDescent="0.3">
      <c r="E16" s="64" t="s">
        <v>50</v>
      </c>
      <c r="G16" s="6"/>
      <c r="H16" s="96">
        <v>1</v>
      </c>
      <c r="I16" s="181"/>
      <c r="J16" s="182"/>
      <c r="K16" s="182"/>
      <c r="L16" s="182"/>
      <c r="M16" s="183"/>
      <c r="N16" s="20"/>
      <c r="O16" s="21"/>
      <c r="P16" s="128"/>
      <c r="Q16" s="21"/>
      <c r="R16" s="22"/>
      <c r="S16" s="21"/>
      <c r="T16" s="26"/>
      <c r="U16" s="6"/>
      <c r="V16" s="132">
        <v>45658</v>
      </c>
      <c r="W16" s="133">
        <v>45747</v>
      </c>
      <c r="X16" s="6"/>
    </row>
    <row r="17" spans="5:24" ht="18.75" customHeight="1" thickBot="1" x14ac:dyDescent="0.35">
      <c r="E17" s="64" t="s">
        <v>51</v>
      </c>
      <c r="G17" s="6"/>
      <c r="H17" s="96">
        <f>H16+1</f>
        <v>2</v>
      </c>
      <c r="I17" s="150"/>
      <c r="J17" s="151"/>
      <c r="K17" s="151"/>
      <c r="L17" s="151"/>
      <c r="M17" s="152"/>
      <c r="N17" s="23"/>
      <c r="O17" s="24">
        <f t="shared" ref="O17:O80" si="0">+N17+O16</f>
        <v>0</v>
      </c>
      <c r="P17" s="23"/>
      <c r="Q17" s="24">
        <f>+P17+Q16</f>
        <v>0</v>
      </c>
      <c r="R17" s="25"/>
      <c r="S17" s="24">
        <f t="shared" ref="S17:S80" si="1">+R17+S16</f>
        <v>0</v>
      </c>
      <c r="T17" s="27"/>
      <c r="U17" s="6"/>
      <c r="V17" s="211"/>
      <c r="W17" s="212"/>
      <c r="X17" s="6"/>
    </row>
    <row r="18" spans="5:24" ht="18.75" customHeight="1" x14ac:dyDescent="0.25">
      <c r="E18" s="64" t="s">
        <v>52</v>
      </c>
      <c r="G18" s="6"/>
      <c r="H18" s="96">
        <f t="shared" ref="H18:H81" si="2">H17+1</f>
        <v>3</v>
      </c>
      <c r="I18" s="150"/>
      <c r="J18" s="151"/>
      <c r="K18" s="151"/>
      <c r="L18" s="151"/>
      <c r="M18" s="152"/>
      <c r="N18" s="23"/>
      <c r="O18" s="24">
        <f t="shared" si="0"/>
        <v>0</v>
      </c>
      <c r="P18" s="23"/>
      <c r="Q18" s="24">
        <f t="shared" ref="Q18:Q81" si="3">+P18+Q17</f>
        <v>0</v>
      </c>
      <c r="R18" s="25"/>
      <c r="S18" s="24">
        <f t="shared" si="1"/>
        <v>0</v>
      </c>
      <c r="T18" s="27"/>
      <c r="U18" s="6"/>
      <c r="V18" s="6"/>
      <c r="W18" s="6"/>
      <c r="X18" s="6"/>
    </row>
    <row r="19" spans="5:24" ht="18.75" customHeight="1" x14ac:dyDescent="0.25">
      <c r="E19" s="64" t="s">
        <v>53</v>
      </c>
      <c r="G19" s="6"/>
      <c r="H19" s="96">
        <f t="shared" si="2"/>
        <v>4</v>
      </c>
      <c r="I19" s="150"/>
      <c r="J19" s="151"/>
      <c r="K19" s="151"/>
      <c r="L19" s="151"/>
      <c r="M19" s="152"/>
      <c r="N19" s="23"/>
      <c r="O19" s="24">
        <f t="shared" si="0"/>
        <v>0</v>
      </c>
      <c r="P19" s="23"/>
      <c r="Q19" s="24">
        <f t="shared" si="3"/>
        <v>0</v>
      </c>
      <c r="R19" s="25"/>
      <c r="S19" s="24">
        <f t="shared" si="1"/>
        <v>0</v>
      </c>
      <c r="T19" s="27"/>
      <c r="U19" s="6"/>
      <c r="V19" s="6"/>
      <c r="W19" s="6"/>
      <c r="X19" s="6"/>
    </row>
    <row r="20" spans="5:24" ht="18.75" customHeight="1" x14ac:dyDescent="0.25">
      <c r="E20" s="62"/>
      <c r="G20" s="6"/>
      <c r="H20" s="96">
        <f t="shared" si="2"/>
        <v>5</v>
      </c>
      <c r="I20" s="150"/>
      <c r="J20" s="151"/>
      <c r="K20" s="151"/>
      <c r="L20" s="151"/>
      <c r="M20" s="152"/>
      <c r="N20" s="23"/>
      <c r="O20" s="24">
        <f t="shared" si="0"/>
        <v>0</v>
      </c>
      <c r="P20" s="23"/>
      <c r="Q20" s="24">
        <f t="shared" si="3"/>
        <v>0</v>
      </c>
      <c r="R20" s="25"/>
      <c r="S20" s="24">
        <f t="shared" si="1"/>
        <v>0</v>
      </c>
      <c r="T20" s="27"/>
      <c r="U20" s="6"/>
      <c r="V20" s="6"/>
      <c r="W20" s="6"/>
      <c r="X20" s="6"/>
    </row>
    <row r="21" spans="5:24" ht="18.75" customHeight="1" x14ac:dyDescent="0.25">
      <c r="G21" s="6"/>
      <c r="H21" s="96">
        <f t="shared" si="2"/>
        <v>6</v>
      </c>
      <c r="I21" s="150"/>
      <c r="J21" s="151"/>
      <c r="K21" s="151"/>
      <c r="L21" s="151"/>
      <c r="M21" s="152"/>
      <c r="N21" s="23"/>
      <c r="O21" s="24">
        <f t="shared" si="0"/>
        <v>0</v>
      </c>
      <c r="P21" s="23"/>
      <c r="Q21" s="24">
        <f t="shared" si="3"/>
        <v>0</v>
      </c>
      <c r="R21" s="25"/>
      <c r="S21" s="24">
        <f t="shared" si="1"/>
        <v>0</v>
      </c>
      <c r="T21" s="27"/>
      <c r="U21" s="6"/>
      <c r="V21" s="6"/>
      <c r="W21" s="6"/>
      <c r="X21" s="6"/>
    </row>
    <row r="22" spans="5:24" ht="18.75" customHeight="1" x14ac:dyDescent="0.25">
      <c r="G22" s="6"/>
      <c r="H22" s="96">
        <f t="shared" si="2"/>
        <v>7</v>
      </c>
      <c r="I22" s="150"/>
      <c r="J22" s="151"/>
      <c r="K22" s="151"/>
      <c r="L22" s="151"/>
      <c r="M22" s="152"/>
      <c r="N22" s="23"/>
      <c r="O22" s="24">
        <f t="shared" si="0"/>
        <v>0</v>
      </c>
      <c r="P22" s="23"/>
      <c r="Q22" s="24">
        <f t="shared" si="3"/>
        <v>0</v>
      </c>
      <c r="R22" s="25"/>
      <c r="S22" s="24">
        <f t="shared" si="1"/>
        <v>0</v>
      </c>
      <c r="T22" s="27"/>
      <c r="U22" s="6"/>
      <c r="V22" s="6"/>
      <c r="W22" s="6"/>
      <c r="X22" s="6"/>
    </row>
    <row r="23" spans="5:24" ht="18.75" customHeight="1" x14ac:dyDescent="0.25">
      <c r="G23" s="6"/>
      <c r="H23" s="96">
        <f t="shared" si="2"/>
        <v>8</v>
      </c>
      <c r="I23" s="150"/>
      <c r="J23" s="151"/>
      <c r="K23" s="151"/>
      <c r="L23" s="151"/>
      <c r="M23" s="152"/>
      <c r="N23" s="23"/>
      <c r="O23" s="24">
        <f t="shared" si="0"/>
        <v>0</v>
      </c>
      <c r="P23" s="23"/>
      <c r="Q23" s="24">
        <f t="shared" si="3"/>
        <v>0</v>
      </c>
      <c r="R23" s="25"/>
      <c r="S23" s="24">
        <f t="shared" si="1"/>
        <v>0</v>
      </c>
      <c r="T23" s="27"/>
      <c r="U23" s="6"/>
      <c r="V23" s="6"/>
      <c r="W23" s="6"/>
      <c r="X23" s="6"/>
    </row>
    <row r="24" spans="5:24" ht="18.75" customHeight="1" x14ac:dyDescent="0.25">
      <c r="G24" s="6"/>
      <c r="H24" s="96">
        <f t="shared" si="2"/>
        <v>9</v>
      </c>
      <c r="I24" s="150"/>
      <c r="J24" s="151"/>
      <c r="K24" s="151"/>
      <c r="L24" s="151"/>
      <c r="M24" s="152"/>
      <c r="N24" s="23"/>
      <c r="O24" s="24">
        <f t="shared" si="0"/>
        <v>0</v>
      </c>
      <c r="P24" s="23"/>
      <c r="Q24" s="24">
        <f t="shared" si="3"/>
        <v>0</v>
      </c>
      <c r="R24" s="25"/>
      <c r="S24" s="24">
        <f t="shared" si="1"/>
        <v>0</v>
      </c>
      <c r="T24" s="27"/>
      <c r="U24" s="6"/>
      <c r="V24" s="6"/>
      <c r="W24" s="6"/>
      <c r="X24" s="6"/>
    </row>
    <row r="25" spans="5:24" ht="18.75" customHeight="1" x14ac:dyDescent="0.25">
      <c r="G25" s="6"/>
      <c r="H25" s="96">
        <f t="shared" si="2"/>
        <v>10</v>
      </c>
      <c r="I25" s="150"/>
      <c r="J25" s="151"/>
      <c r="K25" s="151"/>
      <c r="L25" s="151"/>
      <c r="M25" s="152"/>
      <c r="N25" s="23"/>
      <c r="O25" s="24">
        <f t="shared" si="0"/>
        <v>0</v>
      </c>
      <c r="P25" s="23"/>
      <c r="Q25" s="24">
        <f t="shared" si="3"/>
        <v>0</v>
      </c>
      <c r="R25" s="25"/>
      <c r="S25" s="24">
        <f t="shared" si="1"/>
        <v>0</v>
      </c>
      <c r="T25" s="27"/>
      <c r="U25" s="6"/>
      <c r="V25" s="6"/>
      <c r="W25" s="6"/>
      <c r="X25" s="6"/>
    </row>
    <row r="26" spans="5:24" ht="18.75" customHeight="1" x14ac:dyDescent="0.25">
      <c r="G26" s="6"/>
      <c r="H26" s="96">
        <f t="shared" si="2"/>
        <v>11</v>
      </c>
      <c r="I26" s="150"/>
      <c r="J26" s="151"/>
      <c r="K26" s="151"/>
      <c r="L26" s="151"/>
      <c r="M26" s="152"/>
      <c r="N26" s="23"/>
      <c r="O26" s="24">
        <f t="shared" si="0"/>
        <v>0</v>
      </c>
      <c r="P26" s="23"/>
      <c r="Q26" s="24">
        <f t="shared" si="3"/>
        <v>0</v>
      </c>
      <c r="R26" s="25"/>
      <c r="S26" s="24">
        <f t="shared" si="1"/>
        <v>0</v>
      </c>
      <c r="T26" s="27"/>
      <c r="U26" s="6"/>
      <c r="V26" s="6"/>
      <c r="W26" s="6"/>
      <c r="X26" s="6"/>
    </row>
    <row r="27" spans="5:24" ht="18.75" customHeight="1" x14ac:dyDescent="0.25">
      <c r="G27" s="6"/>
      <c r="H27" s="96">
        <f t="shared" si="2"/>
        <v>12</v>
      </c>
      <c r="I27" s="150"/>
      <c r="J27" s="151"/>
      <c r="K27" s="151"/>
      <c r="L27" s="151"/>
      <c r="M27" s="152"/>
      <c r="N27" s="23"/>
      <c r="O27" s="24">
        <f t="shared" si="0"/>
        <v>0</v>
      </c>
      <c r="P27" s="23"/>
      <c r="Q27" s="24">
        <f t="shared" si="3"/>
        <v>0</v>
      </c>
      <c r="R27" s="25"/>
      <c r="S27" s="24">
        <f t="shared" si="1"/>
        <v>0</v>
      </c>
      <c r="T27" s="27"/>
      <c r="U27" s="6"/>
      <c r="V27" s="6"/>
      <c r="W27" s="6"/>
      <c r="X27" s="6"/>
    </row>
    <row r="28" spans="5:24" ht="18.75" customHeight="1" x14ac:dyDescent="0.25">
      <c r="G28" s="6"/>
      <c r="H28" s="96">
        <f t="shared" si="2"/>
        <v>13</v>
      </c>
      <c r="I28" s="150"/>
      <c r="J28" s="151"/>
      <c r="K28" s="151"/>
      <c r="L28" s="151"/>
      <c r="M28" s="152"/>
      <c r="N28" s="23"/>
      <c r="O28" s="24">
        <f t="shared" si="0"/>
        <v>0</v>
      </c>
      <c r="P28" s="23"/>
      <c r="Q28" s="24">
        <f t="shared" si="3"/>
        <v>0</v>
      </c>
      <c r="R28" s="25"/>
      <c r="S28" s="24">
        <f t="shared" si="1"/>
        <v>0</v>
      </c>
      <c r="T28" s="27"/>
      <c r="U28" s="6"/>
      <c r="V28" s="6"/>
      <c r="W28" s="6"/>
      <c r="X28" s="6"/>
    </row>
    <row r="29" spans="5:24" ht="18.75" customHeight="1" x14ac:dyDescent="0.25">
      <c r="G29" s="6"/>
      <c r="H29" s="96">
        <f t="shared" si="2"/>
        <v>14</v>
      </c>
      <c r="I29" s="150"/>
      <c r="J29" s="151"/>
      <c r="K29" s="151"/>
      <c r="L29" s="151"/>
      <c r="M29" s="152"/>
      <c r="N29" s="23"/>
      <c r="O29" s="24">
        <f t="shared" si="0"/>
        <v>0</v>
      </c>
      <c r="P29" s="23"/>
      <c r="Q29" s="24">
        <f t="shared" si="3"/>
        <v>0</v>
      </c>
      <c r="R29" s="25"/>
      <c r="S29" s="24">
        <f t="shared" si="1"/>
        <v>0</v>
      </c>
      <c r="T29" s="27"/>
      <c r="U29" s="6"/>
      <c r="V29" s="6"/>
      <c r="W29" s="6"/>
      <c r="X29" s="6"/>
    </row>
    <row r="30" spans="5:24" ht="18.75" customHeight="1" x14ac:dyDescent="0.25">
      <c r="G30" s="6"/>
      <c r="H30" s="96">
        <f t="shared" si="2"/>
        <v>15</v>
      </c>
      <c r="I30" s="150"/>
      <c r="J30" s="151"/>
      <c r="K30" s="151"/>
      <c r="L30" s="151"/>
      <c r="M30" s="152"/>
      <c r="N30" s="23"/>
      <c r="O30" s="24">
        <f t="shared" si="0"/>
        <v>0</v>
      </c>
      <c r="P30" s="23"/>
      <c r="Q30" s="24">
        <f t="shared" si="3"/>
        <v>0</v>
      </c>
      <c r="R30" s="25"/>
      <c r="S30" s="24">
        <f t="shared" si="1"/>
        <v>0</v>
      </c>
      <c r="T30" s="27"/>
      <c r="U30" s="6"/>
      <c r="V30" s="6"/>
      <c r="W30" s="6"/>
      <c r="X30" s="6"/>
    </row>
    <row r="31" spans="5:24" ht="18.75" customHeight="1" x14ac:dyDescent="0.25">
      <c r="G31" s="6"/>
      <c r="H31" s="96">
        <f t="shared" si="2"/>
        <v>16</v>
      </c>
      <c r="I31" s="150"/>
      <c r="J31" s="151"/>
      <c r="K31" s="151"/>
      <c r="L31" s="151"/>
      <c r="M31" s="152"/>
      <c r="N31" s="23"/>
      <c r="O31" s="24">
        <f t="shared" si="0"/>
        <v>0</v>
      </c>
      <c r="P31" s="23"/>
      <c r="Q31" s="24">
        <f t="shared" si="3"/>
        <v>0</v>
      </c>
      <c r="R31" s="25"/>
      <c r="S31" s="24">
        <f t="shared" si="1"/>
        <v>0</v>
      </c>
      <c r="T31" s="27"/>
      <c r="U31" s="6"/>
      <c r="V31" s="6"/>
      <c r="W31" s="6"/>
      <c r="X31" s="6"/>
    </row>
    <row r="32" spans="5:24" ht="18.75" customHeight="1" x14ac:dyDescent="0.25">
      <c r="G32" s="6"/>
      <c r="H32" s="96">
        <f t="shared" si="2"/>
        <v>17</v>
      </c>
      <c r="I32" s="150"/>
      <c r="J32" s="151"/>
      <c r="K32" s="151"/>
      <c r="L32" s="151"/>
      <c r="M32" s="152"/>
      <c r="N32" s="23"/>
      <c r="O32" s="24">
        <f t="shared" si="0"/>
        <v>0</v>
      </c>
      <c r="P32" s="23"/>
      <c r="Q32" s="24">
        <f t="shared" si="3"/>
        <v>0</v>
      </c>
      <c r="R32" s="25"/>
      <c r="S32" s="24">
        <f t="shared" si="1"/>
        <v>0</v>
      </c>
      <c r="T32" s="27"/>
      <c r="U32" s="6"/>
      <c r="V32" s="6"/>
      <c r="W32" s="6"/>
      <c r="X32" s="6"/>
    </row>
    <row r="33" spans="7:24" ht="18.75" customHeight="1" x14ac:dyDescent="0.25">
      <c r="G33" s="6"/>
      <c r="H33" s="96">
        <f t="shared" si="2"/>
        <v>18</v>
      </c>
      <c r="I33" s="150"/>
      <c r="J33" s="151"/>
      <c r="K33" s="151"/>
      <c r="L33" s="151"/>
      <c r="M33" s="152"/>
      <c r="N33" s="23"/>
      <c r="O33" s="24">
        <f t="shared" si="0"/>
        <v>0</v>
      </c>
      <c r="P33" s="23"/>
      <c r="Q33" s="24">
        <f t="shared" si="3"/>
        <v>0</v>
      </c>
      <c r="R33" s="25"/>
      <c r="S33" s="24">
        <f t="shared" si="1"/>
        <v>0</v>
      </c>
      <c r="T33" s="27"/>
      <c r="U33" s="6"/>
      <c r="V33" s="6"/>
      <c r="W33" s="6"/>
      <c r="X33" s="6"/>
    </row>
    <row r="34" spans="7:24" ht="18.75" customHeight="1" x14ac:dyDescent="0.25">
      <c r="G34" s="6"/>
      <c r="H34" s="96">
        <f t="shared" si="2"/>
        <v>19</v>
      </c>
      <c r="I34" s="150"/>
      <c r="J34" s="151"/>
      <c r="K34" s="151"/>
      <c r="L34" s="151"/>
      <c r="M34" s="152"/>
      <c r="N34" s="23"/>
      <c r="O34" s="24">
        <f t="shared" si="0"/>
        <v>0</v>
      </c>
      <c r="P34" s="23"/>
      <c r="Q34" s="24">
        <f t="shared" si="3"/>
        <v>0</v>
      </c>
      <c r="R34" s="25"/>
      <c r="S34" s="24">
        <f t="shared" si="1"/>
        <v>0</v>
      </c>
      <c r="T34" s="27"/>
      <c r="U34" s="6"/>
      <c r="V34" s="6"/>
      <c r="W34" s="6"/>
      <c r="X34" s="6"/>
    </row>
    <row r="35" spans="7:24" ht="18.75" customHeight="1" x14ac:dyDescent="0.25">
      <c r="G35" s="6"/>
      <c r="H35" s="96">
        <f t="shared" si="2"/>
        <v>20</v>
      </c>
      <c r="I35" s="150"/>
      <c r="J35" s="151"/>
      <c r="K35" s="151"/>
      <c r="L35" s="151"/>
      <c r="M35" s="152"/>
      <c r="N35" s="23"/>
      <c r="O35" s="24">
        <f t="shared" si="0"/>
        <v>0</v>
      </c>
      <c r="P35" s="23"/>
      <c r="Q35" s="24">
        <f t="shared" si="3"/>
        <v>0</v>
      </c>
      <c r="R35" s="25"/>
      <c r="S35" s="24">
        <f t="shared" si="1"/>
        <v>0</v>
      </c>
      <c r="T35" s="27"/>
      <c r="U35" s="6"/>
      <c r="V35" s="6"/>
      <c r="W35" s="6"/>
      <c r="X35" s="6"/>
    </row>
    <row r="36" spans="7:24" ht="18.75" customHeight="1" x14ac:dyDescent="0.25">
      <c r="G36" s="6"/>
      <c r="H36" s="96">
        <f t="shared" si="2"/>
        <v>21</v>
      </c>
      <c r="I36" s="150"/>
      <c r="J36" s="151"/>
      <c r="K36" s="151"/>
      <c r="L36" s="151"/>
      <c r="M36" s="152"/>
      <c r="N36" s="23"/>
      <c r="O36" s="24">
        <f t="shared" si="0"/>
        <v>0</v>
      </c>
      <c r="P36" s="23"/>
      <c r="Q36" s="24">
        <f t="shared" si="3"/>
        <v>0</v>
      </c>
      <c r="R36" s="25"/>
      <c r="S36" s="24">
        <f t="shared" si="1"/>
        <v>0</v>
      </c>
      <c r="T36" s="27"/>
      <c r="U36" s="6"/>
      <c r="V36" s="6"/>
      <c r="W36" s="6"/>
      <c r="X36" s="6"/>
    </row>
    <row r="37" spans="7:24" ht="18.75" customHeight="1" x14ac:dyDescent="0.25">
      <c r="G37" s="6"/>
      <c r="H37" s="96">
        <f t="shared" si="2"/>
        <v>22</v>
      </c>
      <c r="I37" s="150"/>
      <c r="J37" s="151"/>
      <c r="K37" s="151"/>
      <c r="L37" s="151"/>
      <c r="M37" s="152"/>
      <c r="N37" s="23"/>
      <c r="O37" s="24">
        <f t="shared" si="0"/>
        <v>0</v>
      </c>
      <c r="P37" s="23"/>
      <c r="Q37" s="24">
        <f t="shared" si="3"/>
        <v>0</v>
      </c>
      <c r="R37" s="25"/>
      <c r="S37" s="24">
        <f t="shared" si="1"/>
        <v>0</v>
      </c>
      <c r="T37" s="27"/>
      <c r="U37" s="6"/>
      <c r="V37" s="6"/>
      <c r="W37" s="6"/>
      <c r="X37" s="6"/>
    </row>
    <row r="38" spans="7:24" ht="18.75" customHeight="1" x14ac:dyDescent="0.25">
      <c r="G38" s="6"/>
      <c r="H38" s="96">
        <f t="shared" si="2"/>
        <v>23</v>
      </c>
      <c r="I38" s="150"/>
      <c r="J38" s="151"/>
      <c r="K38" s="151"/>
      <c r="L38" s="151"/>
      <c r="M38" s="152"/>
      <c r="N38" s="23"/>
      <c r="O38" s="24">
        <f t="shared" si="0"/>
        <v>0</v>
      </c>
      <c r="P38" s="23"/>
      <c r="Q38" s="24">
        <f t="shared" si="3"/>
        <v>0</v>
      </c>
      <c r="R38" s="25"/>
      <c r="S38" s="24">
        <f t="shared" si="1"/>
        <v>0</v>
      </c>
      <c r="T38" s="27"/>
      <c r="U38" s="6"/>
      <c r="V38" s="6"/>
      <c r="W38" s="6"/>
      <c r="X38" s="6"/>
    </row>
    <row r="39" spans="7:24" ht="18.75" customHeight="1" x14ac:dyDescent="0.25">
      <c r="G39" s="6"/>
      <c r="H39" s="96">
        <f t="shared" si="2"/>
        <v>24</v>
      </c>
      <c r="I39" s="150"/>
      <c r="J39" s="151"/>
      <c r="K39" s="151"/>
      <c r="L39" s="151"/>
      <c r="M39" s="152"/>
      <c r="N39" s="23"/>
      <c r="O39" s="24">
        <f t="shared" si="0"/>
        <v>0</v>
      </c>
      <c r="P39" s="23"/>
      <c r="Q39" s="24">
        <f t="shared" si="3"/>
        <v>0</v>
      </c>
      <c r="R39" s="25"/>
      <c r="S39" s="24">
        <f t="shared" si="1"/>
        <v>0</v>
      </c>
      <c r="T39" s="27"/>
      <c r="U39" s="6"/>
      <c r="V39" s="6"/>
      <c r="W39" s="6"/>
      <c r="X39" s="6"/>
    </row>
    <row r="40" spans="7:24" ht="18.75" customHeight="1" x14ac:dyDescent="0.25">
      <c r="G40" s="6"/>
      <c r="H40" s="96">
        <f t="shared" si="2"/>
        <v>25</v>
      </c>
      <c r="I40" s="150"/>
      <c r="J40" s="151"/>
      <c r="K40" s="151"/>
      <c r="L40" s="151"/>
      <c r="M40" s="152"/>
      <c r="N40" s="23"/>
      <c r="O40" s="24">
        <f t="shared" si="0"/>
        <v>0</v>
      </c>
      <c r="P40" s="23"/>
      <c r="Q40" s="24">
        <f t="shared" si="3"/>
        <v>0</v>
      </c>
      <c r="R40" s="25"/>
      <c r="S40" s="24">
        <f t="shared" si="1"/>
        <v>0</v>
      </c>
      <c r="T40" s="27"/>
      <c r="U40" s="6"/>
      <c r="V40" s="6"/>
      <c r="W40" s="6"/>
      <c r="X40" s="6"/>
    </row>
    <row r="41" spans="7:24" ht="18.75" customHeight="1" x14ac:dyDescent="0.25">
      <c r="G41" s="6"/>
      <c r="H41" s="96">
        <f t="shared" si="2"/>
        <v>26</v>
      </c>
      <c r="I41" s="150"/>
      <c r="J41" s="151"/>
      <c r="K41" s="151"/>
      <c r="L41" s="151"/>
      <c r="M41" s="152"/>
      <c r="N41" s="23"/>
      <c r="O41" s="24">
        <f t="shared" si="0"/>
        <v>0</v>
      </c>
      <c r="P41" s="23"/>
      <c r="Q41" s="24">
        <f t="shared" si="3"/>
        <v>0</v>
      </c>
      <c r="R41" s="25"/>
      <c r="S41" s="24">
        <f t="shared" si="1"/>
        <v>0</v>
      </c>
      <c r="T41" s="27"/>
      <c r="U41" s="6"/>
      <c r="V41" s="6"/>
      <c r="W41" s="6"/>
      <c r="X41" s="6"/>
    </row>
    <row r="42" spans="7:24" ht="18.75" customHeight="1" x14ac:dyDescent="0.25">
      <c r="G42" s="6"/>
      <c r="H42" s="96">
        <f t="shared" si="2"/>
        <v>27</v>
      </c>
      <c r="I42" s="150"/>
      <c r="J42" s="151"/>
      <c r="K42" s="151"/>
      <c r="L42" s="151"/>
      <c r="M42" s="152"/>
      <c r="N42" s="23"/>
      <c r="O42" s="24">
        <f t="shared" si="0"/>
        <v>0</v>
      </c>
      <c r="P42" s="23"/>
      <c r="Q42" s="24">
        <f t="shared" si="3"/>
        <v>0</v>
      </c>
      <c r="R42" s="25"/>
      <c r="S42" s="24">
        <f t="shared" si="1"/>
        <v>0</v>
      </c>
      <c r="T42" s="27"/>
      <c r="U42" s="6"/>
      <c r="V42" s="6"/>
      <c r="W42" s="6"/>
      <c r="X42" s="6"/>
    </row>
    <row r="43" spans="7:24" ht="18.75" customHeight="1" x14ac:dyDescent="0.25">
      <c r="G43" s="6"/>
      <c r="H43" s="96">
        <f t="shared" si="2"/>
        <v>28</v>
      </c>
      <c r="I43" s="150"/>
      <c r="J43" s="151"/>
      <c r="K43" s="151"/>
      <c r="L43" s="151"/>
      <c r="M43" s="152"/>
      <c r="N43" s="23"/>
      <c r="O43" s="24">
        <f t="shared" si="0"/>
        <v>0</v>
      </c>
      <c r="P43" s="23"/>
      <c r="Q43" s="24">
        <f t="shared" si="3"/>
        <v>0</v>
      </c>
      <c r="R43" s="25"/>
      <c r="S43" s="24">
        <f t="shared" si="1"/>
        <v>0</v>
      </c>
      <c r="T43" s="27"/>
      <c r="U43" s="6"/>
      <c r="V43" s="6"/>
      <c r="W43" s="6"/>
      <c r="X43" s="6"/>
    </row>
    <row r="44" spans="7:24" ht="18.75" customHeight="1" x14ac:dyDescent="0.25">
      <c r="G44" s="6"/>
      <c r="H44" s="96">
        <f t="shared" si="2"/>
        <v>29</v>
      </c>
      <c r="I44" s="150"/>
      <c r="J44" s="151"/>
      <c r="K44" s="151"/>
      <c r="L44" s="151"/>
      <c r="M44" s="152"/>
      <c r="N44" s="23"/>
      <c r="O44" s="24">
        <f t="shared" si="0"/>
        <v>0</v>
      </c>
      <c r="P44" s="23"/>
      <c r="Q44" s="24">
        <f t="shared" si="3"/>
        <v>0</v>
      </c>
      <c r="R44" s="25"/>
      <c r="S44" s="24">
        <f t="shared" si="1"/>
        <v>0</v>
      </c>
      <c r="T44" s="27"/>
      <c r="U44" s="6"/>
      <c r="V44" s="6"/>
      <c r="W44" s="6"/>
      <c r="X44" s="6"/>
    </row>
    <row r="45" spans="7:24" ht="18.75" customHeight="1" x14ac:dyDescent="0.25">
      <c r="G45" s="6"/>
      <c r="H45" s="96">
        <f t="shared" si="2"/>
        <v>30</v>
      </c>
      <c r="I45" s="150"/>
      <c r="J45" s="151"/>
      <c r="K45" s="151"/>
      <c r="L45" s="151"/>
      <c r="M45" s="152"/>
      <c r="N45" s="23"/>
      <c r="O45" s="24">
        <f t="shared" si="0"/>
        <v>0</v>
      </c>
      <c r="P45" s="23"/>
      <c r="Q45" s="24">
        <f t="shared" si="3"/>
        <v>0</v>
      </c>
      <c r="R45" s="25"/>
      <c r="S45" s="24">
        <f t="shared" si="1"/>
        <v>0</v>
      </c>
      <c r="T45" s="27"/>
      <c r="U45" s="6"/>
      <c r="V45" s="6"/>
      <c r="W45" s="6"/>
      <c r="X45" s="6"/>
    </row>
    <row r="46" spans="7:24" ht="18.75" customHeight="1" x14ac:dyDescent="0.25">
      <c r="G46" s="6"/>
      <c r="H46" s="96">
        <f t="shared" si="2"/>
        <v>31</v>
      </c>
      <c r="I46" s="150"/>
      <c r="J46" s="151"/>
      <c r="K46" s="151"/>
      <c r="L46" s="151"/>
      <c r="M46" s="152"/>
      <c r="N46" s="23"/>
      <c r="O46" s="24">
        <f t="shared" si="0"/>
        <v>0</v>
      </c>
      <c r="P46" s="23"/>
      <c r="Q46" s="24">
        <f t="shared" si="3"/>
        <v>0</v>
      </c>
      <c r="R46" s="25"/>
      <c r="S46" s="24">
        <f t="shared" si="1"/>
        <v>0</v>
      </c>
      <c r="T46" s="27"/>
      <c r="U46" s="6"/>
      <c r="V46" s="6"/>
      <c r="W46" s="6"/>
      <c r="X46" s="6"/>
    </row>
    <row r="47" spans="7:24" ht="18.75" customHeight="1" x14ac:dyDescent="0.25">
      <c r="G47" s="6"/>
      <c r="H47" s="96">
        <f t="shared" si="2"/>
        <v>32</v>
      </c>
      <c r="I47" s="150"/>
      <c r="J47" s="151"/>
      <c r="K47" s="151"/>
      <c r="L47" s="151"/>
      <c r="M47" s="152"/>
      <c r="N47" s="23"/>
      <c r="O47" s="24">
        <f t="shared" si="0"/>
        <v>0</v>
      </c>
      <c r="P47" s="23"/>
      <c r="Q47" s="24">
        <f t="shared" si="3"/>
        <v>0</v>
      </c>
      <c r="R47" s="25"/>
      <c r="S47" s="24">
        <f t="shared" si="1"/>
        <v>0</v>
      </c>
      <c r="T47" s="27"/>
      <c r="U47" s="6"/>
      <c r="V47" s="6"/>
      <c r="W47" s="6"/>
      <c r="X47" s="6"/>
    </row>
    <row r="48" spans="7:24" ht="18.75" customHeight="1" x14ac:dyDescent="0.25">
      <c r="G48" s="6"/>
      <c r="H48" s="96">
        <f t="shared" si="2"/>
        <v>33</v>
      </c>
      <c r="I48" s="150"/>
      <c r="J48" s="151"/>
      <c r="K48" s="151"/>
      <c r="L48" s="151"/>
      <c r="M48" s="152"/>
      <c r="N48" s="23"/>
      <c r="O48" s="24">
        <f t="shared" si="0"/>
        <v>0</v>
      </c>
      <c r="P48" s="23"/>
      <c r="Q48" s="24">
        <f t="shared" si="3"/>
        <v>0</v>
      </c>
      <c r="R48" s="25"/>
      <c r="S48" s="24">
        <f t="shared" si="1"/>
        <v>0</v>
      </c>
      <c r="T48" s="27"/>
      <c r="U48" s="6"/>
      <c r="V48" s="6"/>
      <c r="W48" s="6"/>
      <c r="X48" s="6"/>
    </row>
    <row r="49" spans="7:24" ht="18.75" customHeight="1" x14ac:dyDescent="0.25">
      <c r="G49" s="6"/>
      <c r="H49" s="96">
        <f t="shared" si="2"/>
        <v>34</v>
      </c>
      <c r="I49" s="150"/>
      <c r="J49" s="151"/>
      <c r="K49" s="151"/>
      <c r="L49" s="151"/>
      <c r="M49" s="152"/>
      <c r="N49" s="23"/>
      <c r="O49" s="24">
        <f t="shared" si="0"/>
        <v>0</v>
      </c>
      <c r="P49" s="23"/>
      <c r="Q49" s="24">
        <f t="shared" si="3"/>
        <v>0</v>
      </c>
      <c r="R49" s="25"/>
      <c r="S49" s="24">
        <f t="shared" si="1"/>
        <v>0</v>
      </c>
      <c r="T49" s="27"/>
      <c r="U49" s="6"/>
      <c r="V49" s="6"/>
      <c r="W49" s="6"/>
      <c r="X49" s="6"/>
    </row>
    <row r="50" spans="7:24" ht="18.75" customHeight="1" x14ac:dyDescent="0.25">
      <c r="G50" s="6"/>
      <c r="H50" s="96">
        <f t="shared" si="2"/>
        <v>35</v>
      </c>
      <c r="I50" s="150"/>
      <c r="J50" s="151"/>
      <c r="K50" s="151"/>
      <c r="L50" s="151"/>
      <c r="M50" s="152"/>
      <c r="N50" s="23"/>
      <c r="O50" s="24">
        <f t="shared" si="0"/>
        <v>0</v>
      </c>
      <c r="P50" s="23"/>
      <c r="Q50" s="24">
        <f t="shared" si="3"/>
        <v>0</v>
      </c>
      <c r="R50" s="25"/>
      <c r="S50" s="24">
        <f t="shared" si="1"/>
        <v>0</v>
      </c>
      <c r="T50" s="27"/>
      <c r="U50" s="6"/>
      <c r="V50" s="6"/>
      <c r="W50" s="6"/>
      <c r="X50" s="6"/>
    </row>
    <row r="51" spans="7:24" ht="18.75" customHeight="1" x14ac:dyDescent="0.25">
      <c r="G51" s="6"/>
      <c r="H51" s="96">
        <f t="shared" si="2"/>
        <v>36</v>
      </c>
      <c r="I51" s="150"/>
      <c r="J51" s="151"/>
      <c r="K51" s="151"/>
      <c r="L51" s="151"/>
      <c r="M51" s="152"/>
      <c r="N51" s="23"/>
      <c r="O51" s="24">
        <f t="shared" si="0"/>
        <v>0</v>
      </c>
      <c r="P51" s="23"/>
      <c r="Q51" s="24">
        <f t="shared" si="3"/>
        <v>0</v>
      </c>
      <c r="R51" s="25"/>
      <c r="S51" s="24">
        <f t="shared" si="1"/>
        <v>0</v>
      </c>
      <c r="T51" s="27"/>
      <c r="U51" s="6"/>
      <c r="V51" s="6"/>
      <c r="W51" s="6"/>
      <c r="X51" s="6"/>
    </row>
    <row r="52" spans="7:24" ht="18.75" customHeight="1" x14ac:dyDescent="0.25">
      <c r="G52" s="6"/>
      <c r="H52" s="96">
        <f t="shared" si="2"/>
        <v>37</v>
      </c>
      <c r="I52" s="150"/>
      <c r="J52" s="151"/>
      <c r="K52" s="151"/>
      <c r="L52" s="151"/>
      <c r="M52" s="152"/>
      <c r="N52" s="23"/>
      <c r="O52" s="24">
        <f t="shared" si="0"/>
        <v>0</v>
      </c>
      <c r="P52" s="23"/>
      <c r="Q52" s="24">
        <f t="shared" si="3"/>
        <v>0</v>
      </c>
      <c r="R52" s="25"/>
      <c r="S52" s="24">
        <f t="shared" si="1"/>
        <v>0</v>
      </c>
      <c r="T52" s="27"/>
      <c r="U52" s="6"/>
      <c r="V52" s="6"/>
      <c r="W52" s="6"/>
      <c r="X52" s="6"/>
    </row>
    <row r="53" spans="7:24" ht="18.75" customHeight="1" x14ac:dyDescent="0.25">
      <c r="G53" s="6"/>
      <c r="H53" s="96">
        <f t="shared" si="2"/>
        <v>38</v>
      </c>
      <c r="I53" s="150"/>
      <c r="J53" s="151"/>
      <c r="K53" s="151"/>
      <c r="L53" s="151"/>
      <c r="M53" s="152"/>
      <c r="N53" s="23"/>
      <c r="O53" s="24">
        <f t="shared" si="0"/>
        <v>0</v>
      </c>
      <c r="P53" s="23"/>
      <c r="Q53" s="24">
        <f t="shared" si="3"/>
        <v>0</v>
      </c>
      <c r="R53" s="25"/>
      <c r="S53" s="24">
        <f t="shared" si="1"/>
        <v>0</v>
      </c>
      <c r="T53" s="27"/>
      <c r="U53" s="6"/>
      <c r="V53" s="6"/>
      <c r="W53" s="6"/>
      <c r="X53" s="6"/>
    </row>
    <row r="54" spans="7:24" ht="18.75" customHeight="1" x14ac:dyDescent="0.25">
      <c r="G54" s="6"/>
      <c r="H54" s="96">
        <f t="shared" si="2"/>
        <v>39</v>
      </c>
      <c r="I54" s="150"/>
      <c r="J54" s="151"/>
      <c r="K54" s="151"/>
      <c r="L54" s="151"/>
      <c r="M54" s="152"/>
      <c r="N54" s="23"/>
      <c r="O54" s="24">
        <f t="shared" si="0"/>
        <v>0</v>
      </c>
      <c r="P54" s="23"/>
      <c r="Q54" s="24">
        <f t="shared" si="3"/>
        <v>0</v>
      </c>
      <c r="R54" s="25"/>
      <c r="S54" s="24">
        <f t="shared" si="1"/>
        <v>0</v>
      </c>
      <c r="T54" s="27"/>
      <c r="U54" s="6"/>
      <c r="V54" s="6"/>
      <c r="W54" s="6"/>
      <c r="X54" s="6"/>
    </row>
    <row r="55" spans="7:24" ht="18.75" customHeight="1" x14ac:dyDescent="0.25">
      <c r="G55" s="6"/>
      <c r="H55" s="96">
        <f t="shared" si="2"/>
        <v>40</v>
      </c>
      <c r="I55" s="150"/>
      <c r="J55" s="151"/>
      <c r="K55" s="151"/>
      <c r="L55" s="151"/>
      <c r="M55" s="152"/>
      <c r="N55" s="23"/>
      <c r="O55" s="24">
        <f t="shared" si="0"/>
        <v>0</v>
      </c>
      <c r="P55" s="23"/>
      <c r="Q55" s="24">
        <f t="shared" si="3"/>
        <v>0</v>
      </c>
      <c r="R55" s="25"/>
      <c r="S55" s="24">
        <f t="shared" si="1"/>
        <v>0</v>
      </c>
      <c r="T55" s="27"/>
      <c r="U55" s="6"/>
      <c r="V55" s="6"/>
      <c r="W55" s="6"/>
      <c r="X55" s="6"/>
    </row>
    <row r="56" spans="7:24" ht="18.75" customHeight="1" x14ac:dyDescent="0.25">
      <c r="G56" s="6"/>
      <c r="H56" s="96">
        <f t="shared" si="2"/>
        <v>41</v>
      </c>
      <c r="I56" s="150"/>
      <c r="J56" s="151"/>
      <c r="K56" s="151"/>
      <c r="L56" s="151"/>
      <c r="M56" s="152"/>
      <c r="N56" s="23"/>
      <c r="O56" s="24">
        <f t="shared" si="0"/>
        <v>0</v>
      </c>
      <c r="P56" s="23"/>
      <c r="Q56" s="24">
        <f t="shared" si="3"/>
        <v>0</v>
      </c>
      <c r="R56" s="25"/>
      <c r="S56" s="24">
        <f t="shared" si="1"/>
        <v>0</v>
      </c>
      <c r="T56" s="27"/>
      <c r="U56" s="6"/>
      <c r="V56" s="6"/>
      <c r="W56" s="6"/>
      <c r="X56" s="6"/>
    </row>
    <row r="57" spans="7:24" ht="18.75" customHeight="1" x14ac:dyDescent="0.25">
      <c r="G57" s="6"/>
      <c r="H57" s="96">
        <f t="shared" si="2"/>
        <v>42</v>
      </c>
      <c r="I57" s="150"/>
      <c r="J57" s="151"/>
      <c r="K57" s="151"/>
      <c r="L57" s="151"/>
      <c r="M57" s="152"/>
      <c r="N57" s="23"/>
      <c r="O57" s="24">
        <f t="shared" si="0"/>
        <v>0</v>
      </c>
      <c r="P57" s="23"/>
      <c r="Q57" s="24">
        <f t="shared" si="3"/>
        <v>0</v>
      </c>
      <c r="R57" s="25"/>
      <c r="S57" s="24">
        <f t="shared" si="1"/>
        <v>0</v>
      </c>
      <c r="T57" s="27"/>
      <c r="U57" s="6"/>
      <c r="V57" s="6"/>
      <c r="W57" s="6"/>
      <c r="X57" s="6"/>
    </row>
    <row r="58" spans="7:24" ht="18.75" customHeight="1" x14ac:dyDescent="0.25">
      <c r="G58" s="6"/>
      <c r="H58" s="96">
        <f t="shared" si="2"/>
        <v>43</v>
      </c>
      <c r="I58" s="150"/>
      <c r="J58" s="151"/>
      <c r="K58" s="151"/>
      <c r="L58" s="151"/>
      <c r="M58" s="152"/>
      <c r="N58" s="23"/>
      <c r="O58" s="24">
        <f t="shared" si="0"/>
        <v>0</v>
      </c>
      <c r="P58" s="23"/>
      <c r="Q58" s="24">
        <f t="shared" si="3"/>
        <v>0</v>
      </c>
      <c r="R58" s="25"/>
      <c r="S58" s="24">
        <f t="shared" si="1"/>
        <v>0</v>
      </c>
      <c r="T58" s="27"/>
      <c r="U58" s="6"/>
      <c r="V58" s="6"/>
      <c r="W58" s="6"/>
      <c r="X58" s="6"/>
    </row>
    <row r="59" spans="7:24" ht="18.75" customHeight="1" x14ac:dyDescent="0.25">
      <c r="G59" s="6"/>
      <c r="H59" s="96">
        <f t="shared" si="2"/>
        <v>44</v>
      </c>
      <c r="I59" s="150"/>
      <c r="J59" s="151"/>
      <c r="K59" s="151"/>
      <c r="L59" s="151"/>
      <c r="M59" s="152"/>
      <c r="N59" s="23"/>
      <c r="O59" s="24">
        <f t="shared" si="0"/>
        <v>0</v>
      </c>
      <c r="P59" s="23"/>
      <c r="Q59" s="24">
        <f t="shared" si="3"/>
        <v>0</v>
      </c>
      <c r="R59" s="25"/>
      <c r="S59" s="24">
        <f t="shared" si="1"/>
        <v>0</v>
      </c>
      <c r="T59" s="27"/>
      <c r="U59" s="6"/>
      <c r="V59" s="6"/>
      <c r="W59" s="6"/>
      <c r="X59" s="6"/>
    </row>
    <row r="60" spans="7:24" ht="18.75" customHeight="1" x14ac:dyDescent="0.25">
      <c r="G60" s="6"/>
      <c r="H60" s="96">
        <f t="shared" si="2"/>
        <v>45</v>
      </c>
      <c r="I60" s="150"/>
      <c r="J60" s="151"/>
      <c r="K60" s="151"/>
      <c r="L60" s="151"/>
      <c r="M60" s="152"/>
      <c r="N60" s="23"/>
      <c r="O60" s="24">
        <f t="shared" si="0"/>
        <v>0</v>
      </c>
      <c r="P60" s="23"/>
      <c r="Q60" s="24">
        <f t="shared" si="3"/>
        <v>0</v>
      </c>
      <c r="R60" s="25"/>
      <c r="S60" s="24">
        <f t="shared" si="1"/>
        <v>0</v>
      </c>
      <c r="T60" s="27"/>
      <c r="U60" s="6"/>
      <c r="V60" s="6"/>
      <c r="W60" s="6"/>
      <c r="X60" s="6"/>
    </row>
    <row r="61" spans="7:24" ht="18.75" customHeight="1" x14ac:dyDescent="0.25">
      <c r="G61" s="6"/>
      <c r="H61" s="96">
        <f t="shared" si="2"/>
        <v>46</v>
      </c>
      <c r="I61" s="150"/>
      <c r="J61" s="151"/>
      <c r="K61" s="151"/>
      <c r="L61" s="151"/>
      <c r="M61" s="152"/>
      <c r="N61" s="23"/>
      <c r="O61" s="24">
        <f t="shared" si="0"/>
        <v>0</v>
      </c>
      <c r="P61" s="23"/>
      <c r="Q61" s="24">
        <f t="shared" si="3"/>
        <v>0</v>
      </c>
      <c r="R61" s="25"/>
      <c r="S61" s="24">
        <f t="shared" si="1"/>
        <v>0</v>
      </c>
      <c r="T61" s="27"/>
      <c r="U61" s="6"/>
      <c r="V61" s="6"/>
      <c r="W61" s="6"/>
      <c r="X61" s="6"/>
    </row>
    <row r="62" spans="7:24" ht="18.75" customHeight="1" x14ac:dyDescent="0.25">
      <c r="G62" s="6"/>
      <c r="H62" s="96">
        <f t="shared" si="2"/>
        <v>47</v>
      </c>
      <c r="I62" s="150"/>
      <c r="J62" s="151"/>
      <c r="K62" s="151"/>
      <c r="L62" s="151"/>
      <c r="M62" s="152"/>
      <c r="N62" s="23"/>
      <c r="O62" s="24">
        <f t="shared" si="0"/>
        <v>0</v>
      </c>
      <c r="P62" s="23"/>
      <c r="Q62" s="24">
        <f t="shared" si="3"/>
        <v>0</v>
      </c>
      <c r="R62" s="25"/>
      <c r="S62" s="24">
        <f t="shared" si="1"/>
        <v>0</v>
      </c>
      <c r="T62" s="27"/>
      <c r="U62" s="6"/>
      <c r="V62" s="6"/>
      <c r="W62" s="6"/>
      <c r="X62" s="6"/>
    </row>
    <row r="63" spans="7:24" ht="18.75" customHeight="1" x14ac:dyDescent="0.25">
      <c r="G63" s="6"/>
      <c r="H63" s="96">
        <f t="shared" si="2"/>
        <v>48</v>
      </c>
      <c r="I63" s="150"/>
      <c r="J63" s="151"/>
      <c r="K63" s="151"/>
      <c r="L63" s="151"/>
      <c r="M63" s="152"/>
      <c r="N63" s="23"/>
      <c r="O63" s="24">
        <f t="shared" si="0"/>
        <v>0</v>
      </c>
      <c r="P63" s="23"/>
      <c r="Q63" s="24">
        <f t="shared" si="3"/>
        <v>0</v>
      </c>
      <c r="R63" s="25"/>
      <c r="S63" s="24">
        <f t="shared" si="1"/>
        <v>0</v>
      </c>
      <c r="T63" s="27"/>
      <c r="U63" s="6"/>
      <c r="V63" s="6"/>
      <c r="W63" s="6"/>
      <c r="X63" s="6"/>
    </row>
    <row r="64" spans="7:24" ht="18.75" customHeight="1" x14ac:dyDescent="0.25">
      <c r="G64" s="6"/>
      <c r="H64" s="96">
        <f t="shared" si="2"/>
        <v>49</v>
      </c>
      <c r="I64" s="150"/>
      <c r="J64" s="151"/>
      <c r="K64" s="151"/>
      <c r="L64" s="151"/>
      <c r="M64" s="152"/>
      <c r="N64" s="23"/>
      <c r="O64" s="24">
        <f t="shared" si="0"/>
        <v>0</v>
      </c>
      <c r="P64" s="23"/>
      <c r="Q64" s="24">
        <f t="shared" si="3"/>
        <v>0</v>
      </c>
      <c r="R64" s="25"/>
      <c r="S64" s="24">
        <f t="shared" si="1"/>
        <v>0</v>
      </c>
      <c r="T64" s="27"/>
      <c r="U64" s="6"/>
      <c r="V64" s="6"/>
      <c r="W64" s="6"/>
      <c r="X64" s="6"/>
    </row>
    <row r="65" spans="7:24" ht="18.75" customHeight="1" x14ac:dyDescent="0.25">
      <c r="G65" s="6"/>
      <c r="H65" s="96">
        <f t="shared" si="2"/>
        <v>50</v>
      </c>
      <c r="I65" s="150"/>
      <c r="J65" s="151"/>
      <c r="K65" s="151"/>
      <c r="L65" s="151"/>
      <c r="M65" s="152"/>
      <c r="N65" s="23"/>
      <c r="O65" s="24">
        <f t="shared" si="0"/>
        <v>0</v>
      </c>
      <c r="P65" s="23"/>
      <c r="Q65" s="24">
        <f t="shared" si="3"/>
        <v>0</v>
      </c>
      <c r="R65" s="25"/>
      <c r="S65" s="24">
        <f t="shared" si="1"/>
        <v>0</v>
      </c>
      <c r="T65" s="27"/>
      <c r="U65" s="6"/>
      <c r="V65" s="6"/>
      <c r="W65" s="6"/>
      <c r="X65" s="6"/>
    </row>
    <row r="66" spans="7:24" ht="18.75" customHeight="1" x14ac:dyDescent="0.25">
      <c r="G66" s="6"/>
      <c r="H66" s="96">
        <f t="shared" si="2"/>
        <v>51</v>
      </c>
      <c r="I66" s="150"/>
      <c r="J66" s="151"/>
      <c r="K66" s="151"/>
      <c r="L66" s="151"/>
      <c r="M66" s="152"/>
      <c r="N66" s="23"/>
      <c r="O66" s="24">
        <f t="shared" si="0"/>
        <v>0</v>
      </c>
      <c r="P66" s="23"/>
      <c r="Q66" s="24">
        <f t="shared" si="3"/>
        <v>0</v>
      </c>
      <c r="R66" s="25"/>
      <c r="S66" s="24">
        <f t="shared" si="1"/>
        <v>0</v>
      </c>
      <c r="T66" s="27"/>
      <c r="U66" s="6"/>
      <c r="V66" s="6"/>
      <c r="W66" s="6"/>
      <c r="X66" s="6"/>
    </row>
    <row r="67" spans="7:24" ht="18.75" customHeight="1" x14ac:dyDescent="0.25">
      <c r="G67" s="6"/>
      <c r="H67" s="96">
        <f t="shared" si="2"/>
        <v>52</v>
      </c>
      <c r="I67" s="150"/>
      <c r="J67" s="151"/>
      <c r="K67" s="151"/>
      <c r="L67" s="151"/>
      <c r="M67" s="152"/>
      <c r="N67" s="23"/>
      <c r="O67" s="24">
        <f t="shared" si="0"/>
        <v>0</v>
      </c>
      <c r="P67" s="23"/>
      <c r="Q67" s="24">
        <f t="shared" si="3"/>
        <v>0</v>
      </c>
      <c r="R67" s="25"/>
      <c r="S67" s="24">
        <f t="shared" si="1"/>
        <v>0</v>
      </c>
      <c r="T67" s="27"/>
      <c r="U67" s="6"/>
      <c r="V67" s="6"/>
      <c r="W67" s="6"/>
      <c r="X67" s="6"/>
    </row>
    <row r="68" spans="7:24" ht="18.75" customHeight="1" x14ac:dyDescent="0.25">
      <c r="G68" s="6"/>
      <c r="H68" s="96">
        <f t="shared" si="2"/>
        <v>53</v>
      </c>
      <c r="I68" s="150"/>
      <c r="J68" s="151"/>
      <c r="K68" s="151"/>
      <c r="L68" s="151"/>
      <c r="M68" s="152"/>
      <c r="N68" s="23"/>
      <c r="O68" s="24">
        <f t="shared" si="0"/>
        <v>0</v>
      </c>
      <c r="P68" s="23"/>
      <c r="Q68" s="24">
        <f t="shared" si="3"/>
        <v>0</v>
      </c>
      <c r="R68" s="25"/>
      <c r="S68" s="24">
        <f t="shared" si="1"/>
        <v>0</v>
      </c>
      <c r="T68" s="27"/>
      <c r="U68" s="6"/>
      <c r="V68" s="6"/>
      <c r="W68" s="6"/>
      <c r="X68" s="6"/>
    </row>
    <row r="69" spans="7:24" ht="18.75" customHeight="1" x14ac:dyDescent="0.25">
      <c r="G69" s="6"/>
      <c r="H69" s="96">
        <f t="shared" si="2"/>
        <v>54</v>
      </c>
      <c r="I69" s="150"/>
      <c r="J69" s="151"/>
      <c r="K69" s="151"/>
      <c r="L69" s="151"/>
      <c r="M69" s="152"/>
      <c r="N69" s="23"/>
      <c r="O69" s="24">
        <f t="shared" si="0"/>
        <v>0</v>
      </c>
      <c r="P69" s="23"/>
      <c r="Q69" s="24">
        <f t="shared" si="3"/>
        <v>0</v>
      </c>
      <c r="R69" s="25"/>
      <c r="S69" s="24">
        <f t="shared" si="1"/>
        <v>0</v>
      </c>
      <c r="T69" s="27"/>
      <c r="U69" s="6"/>
      <c r="V69" s="6"/>
      <c r="W69" s="6"/>
      <c r="X69" s="6"/>
    </row>
    <row r="70" spans="7:24" ht="18.75" customHeight="1" x14ac:dyDescent="0.25">
      <c r="G70" s="6"/>
      <c r="H70" s="96">
        <f t="shared" si="2"/>
        <v>55</v>
      </c>
      <c r="I70" s="150"/>
      <c r="J70" s="151"/>
      <c r="K70" s="151"/>
      <c r="L70" s="151"/>
      <c r="M70" s="152"/>
      <c r="N70" s="23"/>
      <c r="O70" s="24">
        <f t="shared" si="0"/>
        <v>0</v>
      </c>
      <c r="P70" s="23"/>
      <c r="Q70" s="24">
        <f t="shared" si="3"/>
        <v>0</v>
      </c>
      <c r="R70" s="25"/>
      <c r="S70" s="24">
        <f t="shared" si="1"/>
        <v>0</v>
      </c>
      <c r="T70" s="27"/>
      <c r="U70" s="6"/>
      <c r="V70" s="6"/>
      <c r="W70" s="6"/>
      <c r="X70" s="6"/>
    </row>
    <row r="71" spans="7:24" ht="18.75" customHeight="1" x14ac:dyDescent="0.25">
      <c r="G71" s="6"/>
      <c r="H71" s="96">
        <f t="shared" si="2"/>
        <v>56</v>
      </c>
      <c r="I71" s="150"/>
      <c r="J71" s="151"/>
      <c r="K71" s="151"/>
      <c r="L71" s="151"/>
      <c r="M71" s="152"/>
      <c r="N71" s="23"/>
      <c r="O71" s="24">
        <f t="shared" si="0"/>
        <v>0</v>
      </c>
      <c r="P71" s="23"/>
      <c r="Q71" s="24">
        <f t="shared" si="3"/>
        <v>0</v>
      </c>
      <c r="R71" s="25"/>
      <c r="S71" s="24">
        <f t="shared" si="1"/>
        <v>0</v>
      </c>
      <c r="T71" s="27"/>
      <c r="U71" s="6"/>
      <c r="V71" s="6"/>
      <c r="W71" s="6"/>
      <c r="X71" s="6"/>
    </row>
    <row r="72" spans="7:24" ht="18.75" customHeight="1" x14ac:dyDescent="0.25">
      <c r="G72" s="6"/>
      <c r="H72" s="96">
        <f t="shared" si="2"/>
        <v>57</v>
      </c>
      <c r="I72" s="150"/>
      <c r="J72" s="151"/>
      <c r="K72" s="151"/>
      <c r="L72" s="151"/>
      <c r="M72" s="152"/>
      <c r="N72" s="23"/>
      <c r="O72" s="24">
        <f t="shared" si="0"/>
        <v>0</v>
      </c>
      <c r="P72" s="23"/>
      <c r="Q72" s="24">
        <f t="shared" si="3"/>
        <v>0</v>
      </c>
      <c r="R72" s="25"/>
      <c r="S72" s="24">
        <f t="shared" si="1"/>
        <v>0</v>
      </c>
      <c r="T72" s="27"/>
      <c r="U72" s="6"/>
      <c r="V72" s="6"/>
      <c r="W72" s="6"/>
      <c r="X72" s="6"/>
    </row>
    <row r="73" spans="7:24" ht="18.75" customHeight="1" x14ac:dyDescent="0.25">
      <c r="G73" s="6"/>
      <c r="H73" s="96">
        <f t="shared" si="2"/>
        <v>58</v>
      </c>
      <c r="I73" s="150"/>
      <c r="J73" s="151"/>
      <c r="K73" s="151"/>
      <c r="L73" s="151"/>
      <c r="M73" s="152"/>
      <c r="N73" s="23"/>
      <c r="O73" s="24">
        <f t="shared" si="0"/>
        <v>0</v>
      </c>
      <c r="P73" s="23"/>
      <c r="Q73" s="24">
        <f t="shared" si="3"/>
        <v>0</v>
      </c>
      <c r="R73" s="25"/>
      <c r="S73" s="24">
        <f t="shared" si="1"/>
        <v>0</v>
      </c>
      <c r="T73" s="27"/>
      <c r="U73" s="6"/>
      <c r="V73" s="6"/>
      <c r="W73" s="6"/>
      <c r="X73" s="6"/>
    </row>
    <row r="74" spans="7:24" ht="18.75" customHeight="1" x14ac:dyDescent="0.25">
      <c r="G74" s="6"/>
      <c r="H74" s="96">
        <f t="shared" si="2"/>
        <v>59</v>
      </c>
      <c r="I74" s="150"/>
      <c r="J74" s="151"/>
      <c r="K74" s="151"/>
      <c r="L74" s="151"/>
      <c r="M74" s="152"/>
      <c r="N74" s="23"/>
      <c r="O74" s="24">
        <f t="shared" si="0"/>
        <v>0</v>
      </c>
      <c r="P74" s="23"/>
      <c r="Q74" s="24">
        <f t="shared" si="3"/>
        <v>0</v>
      </c>
      <c r="R74" s="25"/>
      <c r="S74" s="24">
        <f t="shared" si="1"/>
        <v>0</v>
      </c>
      <c r="T74" s="27"/>
      <c r="U74" s="6"/>
      <c r="V74" s="6"/>
      <c r="W74" s="6"/>
      <c r="X74" s="6"/>
    </row>
    <row r="75" spans="7:24" ht="18.75" customHeight="1" x14ac:dyDescent="0.25">
      <c r="G75" s="6"/>
      <c r="H75" s="96">
        <f t="shared" si="2"/>
        <v>60</v>
      </c>
      <c r="I75" s="150"/>
      <c r="J75" s="151"/>
      <c r="K75" s="151"/>
      <c r="L75" s="151"/>
      <c r="M75" s="152"/>
      <c r="N75" s="23"/>
      <c r="O75" s="24">
        <f t="shared" si="0"/>
        <v>0</v>
      </c>
      <c r="P75" s="23"/>
      <c r="Q75" s="24">
        <f t="shared" si="3"/>
        <v>0</v>
      </c>
      <c r="R75" s="25"/>
      <c r="S75" s="24">
        <f t="shared" si="1"/>
        <v>0</v>
      </c>
      <c r="T75" s="27"/>
      <c r="U75" s="6"/>
      <c r="V75" s="6"/>
      <c r="W75" s="6"/>
      <c r="X75" s="6"/>
    </row>
    <row r="76" spans="7:24" ht="18.75" customHeight="1" x14ac:dyDescent="0.25">
      <c r="G76" s="6"/>
      <c r="H76" s="96">
        <f t="shared" si="2"/>
        <v>61</v>
      </c>
      <c r="I76" s="150"/>
      <c r="J76" s="151"/>
      <c r="K76" s="151"/>
      <c r="L76" s="151"/>
      <c r="M76" s="152"/>
      <c r="N76" s="23"/>
      <c r="O76" s="24">
        <f t="shared" si="0"/>
        <v>0</v>
      </c>
      <c r="P76" s="23"/>
      <c r="Q76" s="24">
        <f t="shared" si="3"/>
        <v>0</v>
      </c>
      <c r="R76" s="25"/>
      <c r="S76" s="24">
        <f t="shared" si="1"/>
        <v>0</v>
      </c>
      <c r="T76" s="27"/>
      <c r="U76" s="6"/>
      <c r="V76" s="6"/>
      <c r="W76" s="6"/>
      <c r="X76" s="6"/>
    </row>
    <row r="77" spans="7:24" ht="18.75" customHeight="1" x14ac:dyDescent="0.25">
      <c r="G77" s="6"/>
      <c r="H77" s="96">
        <f t="shared" si="2"/>
        <v>62</v>
      </c>
      <c r="I77" s="150"/>
      <c r="J77" s="151"/>
      <c r="K77" s="151"/>
      <c r="L77" s="151"/>
      <c r="M77" s="152"/>
      <c r="N77" s="23"/>
      <c r="O77" s="24">
        <f t="shared" si="0"/>
        <v>0</v>
      </c>
      <c r="P77" s="23"/>
      <c r="Q77" s="24">
        <f t="shared" si="3"/>
        <v>0</v>
      </c>
      <c r="R77" s="25"/>
      <c r="S77" s="24">
        <f t="shared" si="1"/>
        <v>0</v>
      </c>
      <c r="T77" s="27"/>
      <c r="U77" s="6"/>
      <c r="V77" s="6"/>
      <c r="W77" s="6"/>
      <c r="X77" s="6"/>
    </row>
    <row r="78" spans="7:24" ht="18.75" customHeight="1" x14ac:dyDescent="0.25">
      <c r="G78" s="6"/>
      <c r="H78" s="96">
        <f t="shared" si="2"/>
        <v>63</v>
      </c>
      <c r="I78" s="150"/>
      <c r="J78" s="151"/>
      <c r="K78" s="151"/>
      <c r="L78" s="151"/>
      <c r="M78" s="152"/>
      <c r="N78" s="23"/>
      <c r="O78" s="24">
        <f t="shared" si="0"/>
        <v>0</v>
      </c>
      <c r="P78" s="23"/>
      <c r="Q78" s="24">
        <f t="shared" si="3"/>
        <v>0</v>
      </c>
      <c r="R78" s="25"/>
      <c r="S78" s="24">
        <f t="shared" si="1"/>
        <v>0</v>
      </c>
      <c r="T78" s="27"/>
      <c r="U78" s="6"/>
      <c r="V78" s="6"/>
      <c r="W78" s="6"/>
      <c r="X78" s="6"/>
    </row>
    <row r="79" spans="7:24" ht="18.75" customHeight="1" x14ac:dyDescent="0.25">
      <c r="G79" s="6"/>
      <c r="H79" s="96">
        <f t="shared" si="2"/>
        <v>64</v>
      </c>
      <c r="I79" s="150"/>
      <c r="J79" s="151"/>
      <c r="K79" s="151"/>
      <c r="L79" s="151"/>
      <c r="M79" s="152"/>
      <c r="N79" s="23"/>
      <c r="O79" s="24">
        <f t="shared" si="0"/>
        <v>0</v>
      </c>
      <c r="P79" s="23"/>
      <c r="Q79" s="24">
        <f t="shared" si="3"/>
        <v>0</v>
      </c>
      <c r="R79" s="25"/>
      <c r="S79" s="24">
        <f t="shared" si="1"/>
        <v>0</v>
      </c>
      <c r="T79" s="27"/>
      <c r="U79" s="6"/>
      <c r="V79" s="6"/>
      <c r="W79" s="6"/>
      <c r="X79" s="6"/>
    </row>
    <row r="80" spans="7:24" ht="18.75" customHeight="1" x14ac:dyDescent="0.25">
      <c r="G80" s="6"/>
      <c r="H80" s="96">
        <f t="shared" si="2"/>
        <v>65</v>
      </c>
      <c r="I80" s="150"/>
      <c r="J80" s="151"/>
      <c r="K80" s="151"/>
      <c r="L80" s="151"/>
      <c r="M80" s="152"/>
      <c r="N80" s="23"/>
      <c r="O80" s="24">
        <f t="shared" si="0"/>
        <v>0</v>
      </c>
      <c r="P80" s="23"/>
      <c r="Q80" s="24">
        <f t="shared" si="3"/>
        <v>0</v>
      </c>
      <c r="R80" s="25"/>
      <c r="S80" s="24">
        <f t="shared" si="1"/>
        <v>0</v>
      </c>
      <c r="T80" s="27"/>
      <c r="U80" s="6"/>
      <c r="V80" s="6"/>
      <c r="W80" s="6"/>
      <c r="X80" s="6"/>
    </row>
    <row r="81" spans="7:24" ht="18.75" customHeight="1" x14ac:dyDescent="0.25">
      <c r="G81" s="6"/>
      <c r="H81" s="96">
        <f t="shared" si="2"/>
        <v>66</v>
      </c>
      <c r="I81" s="150"/>
      <c r="J81" s="151"/>
      <c r="K81" s="151"/>
      <c r="L81" s="151"/>
      <c r="M81" s="152"/>
      <c r="N81" s="23"/>
      <c r="O81" s="24">
        <f t="shared" ref="O81:O112" si="4">+N81+O80</f>
        <v>0</v>
      </c>
      <c r="P81" s="23"/>
      <c r="Q81" s="24">
        <f t="shared" si="3"/>
        <v>0</v>
      </c>
      <c r="R81" s="25"/>
      <c r="S81" s="24">
        <f t="shared" ref="S81:S112" si="5">+R81+S80</f>
        <v>0</v>
      </c>
      <c r="T81" s="27"/>
      <c r="U81" s="6"/>
      <c r="V81" s="6"/>
      <c r="W81" s="6"/>
      <c r="X81" s="6"/>
    </row>
    <row r="82" spans="7:24" ht="18.75" customHeight="1" x14ac:dyDescent="0.25">
      <c r="G82" s="6"/>
      <c r="H82" s="96">
        <f t="shared" ref="H82:H115" si="6">H81+1</f>
        <v>67</v>
      </c>
      <c r="I82" s="150"/>
      <c r="J82" s="151"/>
      <c r="K82" s="151"/>
      <c r="L82" s="151"/>
      <c r="M82" s="152"/>
      <c r="N82" s="23"/>
      <c r="O82" s="24">
        <f t="shared" si="4"/>
        <v>0</v>
      </c>
      <c r="P82" s="23"/>
      <c r="Q82" s="24">
        <f t="shared" ref="Q82:Q145" si="7">+P82+Q81</f>
        <v>0</v>
      </c>
      <c r="R82" s="25"/>
      <c r="S82" s="24">
        <f t="shared" si="5"/>
        <v>0</v>
      </c>
      <c r="T82" s="27"/>
      <c r="U82" s="6"/>
      <c r="V82" s="6"/>
      <c r="W82" s="6"/>
      <c r="X82" s="6"/>
    </row>
    <row r="83" spans="7:24" ht="18.75" customHeight="1" x14ac:dyDescent="0.25">
      <c r="G83" s="6"/>
      <c r="H83" s="96">
        <f t="shared" si="6"/>
        <v>68</v>
      </c>
      <c r="I83" s="150"/>
      <c r="J83" s="151"/>
      <c r="K83" s="151"/>
      <c r="L83" s="151"/>
      <c r="M83" s="152"/>
      <c r="N83" s="23"/>
      <c r="O83" s="24">
        <f t="shared" si="4"/>
        <v>0</v>
      </c>
      <c r="P83" s="23"/>
      <c r="Q83" s="24">
        <f t="shared" si="7"/>
        <v>0</v>
      </c>
      <c r="R83" s="25"/>
      <c r="S83" s="24">
        <f t="shared" si="5"/>
        <v>0</v>
      </c>
      <c r="T83" s="27"/>
      <c r="U83" s="6"/>
      <c r="V83" s="6"/>
      <c r="W83" s="6"/>
      <c r="X83" s="6"/>
    </row>
    <row r="84" spans="7:24" ht="18.75" customHeight="1" x14ac:dyDescent="0.25">
      <c r="G84" s="6"/>
      <c r="H84" s="96">
        <f t="shared" si="6"/>
        <v>69</v>
      </c>
      <c r="I84" s="150"/>
      <c r="J84" s="151"/>
      <c r="K84" s="151"/>
      <c r="L84" s="151"/>
      <c r="M84" s="152"/>
      <c r="N84" s="23"/>
      <c r="O84" s="24">
        <f t="shared" si="4"/>
        <v>0</v>
      </c>
      <c r="P84" s="23"/>
      <c r="Q84" s="24">
        <f t="shared" si="7"/>
        <v>0</v>
      </c>
      <c r="R84" s="25"/>
      <c r="S84" s="24">
        <f t="shared" si="5"/>
        <v>0</v>
      </c>
      <c r="T84" s="27"/>
      <c r="U84" s="6"/>
      <c r="V84" s="6"/>
      <c r="W84" s="6"/>
      <c r="X84" s="6"/>
    </row>
    <row r="85" spans="7:24" ht="18.75" customHeight="1" x14ac:dyDescent="0.25">
      <c r="G85" s="6"/>
      <c r="H85" s="96">
        <f t="shared" si="6"/>
        <v>70</v>
      </c>
      <c r="I85" s="150"/>
      <c r="J85" s="151"/>
      <c r="K85" s="151"/>
      <c r="L85" s="151"/>
      <c r="M85" s="152"/>
      <c r="N85" s="23"/>
      <c r="O85" s="24">
        <f t="shared" si="4"/>
        <v>0</v>
      </c>
      <c r="P85" s="23"/>
      <c r="Q85" s="24">
        <f t="shared" si="7"/>
        <v>0</v>
      </c>
      <c r="R85" s="25"/>
      <c r="S85" s="24">
        <f t="shared" si="5"/>
        <v>0</v>
      </c>
      <c r="T85" s="27"/>
      <c r="U85" s="6"/>
      <c r="V85" s="6"/>
      <c r="W85" s="6"/>
      <c r="X85" s="6"/>
    </row>
    <row r="86" spans="7:24" ht="18.75" customHeight="1" x14ac:dyDescent="0.25">
      <c r="G86" s="6"/>
      <c r="H86" s="96">
        <f t="shared" si="6"/>
        <v>71</v>
      </c>
      <c r="I86" s="150"/>
      <c r="J86" s="151"/>
      <c r="K86" s="151"/>
      <c r="L86" s="151"/>
      <c r="M86" s="152"/>
      <c r="N86" s="23"/>
      <c r="O86" s="24">
        <f t="shared" si="4"/>
        <v>0</v>
      </c>
      <c r="P86" s="23"/>
      <c r="Q86" s="24">
        <f t="shared" si="7"/>
        <v>0</v>
      </c>
      <c r="R86" s="25"/>
      <c r="S86" s="24">
        <f t="shared" si="5"/>
        <v>0</v>
      </c>
      <c r="T86" s="27"/>
      <c r="U86" s="6"/>
      <c r="V86" s="6"/>
      <c r="W86" s="6"/>
      <c r="X86" s="6"/>
    </row>
    <row r="87" spans="7:24" ht="18.75" customHeight="1" x14ac:dyDescent="0.25">
      <c r="G87" s="6"/>
      <c r="H87" s="96">
        <f t="shared" si="6"/>
        <v>72</v>
      </c>
      <c r="I87" s="150"/>
      <c r="J87" s="151"/>
      <c r="K87" s="151"/>
      <c r="L87" s="151"/>
      <c r="M87" s="152"/>
      <c r="N87" s="23"/>
      <c r="O87" s="24">
        <f t="shared" si="4"/>
        <v>0</v>
      </c>
      <c r="P87" s="23"/>
      <c r="Q87" s="24">
        <f t="shared" si="7"/>
        <v>0</v>
      </c>
      <c r="R87" s="25"/>
      <c r="S87" s="24">
        <f t="shared" si="5"/>
        <v>0</v>
      </c>
      <c r="T87" s="27"/>
      <c r="U87" s="6"/>
      <c r="V87" s="6"/>
      <c r="W87" s="6"/>
      <c r="X87" s="6"/>
    </row>
    <row r="88" spans="7:24" ht="18.75" customHeight="1" x14ac:dyDescent="0.25">
      <c r="G88" s="6"/>
      <c r="H88" s="96">
        <f t="shared" si="6"/>
        <v>73</v>
      </c>
      <c r="I88" s="150"/>
      <c r="J88" s="151"/>
      <c r="K88" s="151"/>
      <c r="L88" s="151"/>
      <c r="M88" s="152"/>
      <c r="N88" s="23"/>
      <c r="O88" s="24">
        <f t="shared" si="4"/>
        <v>0</v>
      </c>
      <c r="P88" s="23"/>
      <c r="Q88" s="24">
        <f t="shared" si="7"/>
        <v>0</v>
      </c>
      <c r="R88" s="25"/>
      <c r="S88" s="24">
        <f t="shared" si="5"/>
        <v>0</v>
      </c>
      <c r="T88" s="27"/>
      <c r="U88" s="6"/>
      <c r="V88" s="6"/>
      <c r="W88" s="6"/>
      <c r="X88" s="6"/>
    </row>
    <row r="89" spans="7:24" ht="18.75" customHeight="1" x14ac:dyDescent="0.25">
      <c r="G89" s="6"/>
      <c r="H89" s="96">
        <f t="shared" si="6"/>
        <v>74</v>
      </c>
      <c r="I89" s="150"/>
      <c r="J89" s="151"/>
      <c r="K89" s="151"/>
      <c r="L89" s="151"/>
      <c r="M89" s="152"/>
      <c r="N89" s="23"/>
      <c r="O89" s="24">
        <f t="shared" si="4"/>
        <v>0</v>
      </c>
      <c r="P89" s="23"/>
      <c r="Q89" s="24">
        <f t="shared" si="7"/>
        <v>0</v>
      </c>
      <c r="R89" s="25"/>
      <c r="S89" s="24">
        <f t="shared" si="5"/>
        <v>0</v>
      </c>
      <c r="T89" s="27"/>
      <c r="U89" s="6"/>
      <c r="V89" s="6"/>
      <c r="W89" s="6"/>
      <c r="X89" s="6"/>
    </row>
    <row r="90" spans="7:24" ht="18.75" customHeight="1" x14ac:dyDescent="0.25">
      <c r="G90" s="6"/>
      <c r="H90" s="96">
        <f t="shared" si="6"/>
        <v>75</v>
      </c>
      <c r="I90" s="150"/>
      <c r="J90" s="151"/>
      <c r="K90" s="151"/>
      <c r="L90" s="151"/>
      <c r="M90" s="152"/>
      <c r="N90" s="23"/>
      <c r="O90" s="24">
        <f t="shared" si="4"/>
        <v>0</v>
      </c>
      <c r="P90" s="23"/>
      <c r="Q90" s="24">
        <f t="shared" si="7"/>
        <v>0</v>
      </c>
      <c r="R90" s="25"/>
      <c r="S90" s="24">
        <f t="shared" si="5"/>
        <v>0</v>
      </c>
      <c r="T90" s="27"/>
      <c r="U90" s="6"/>
      <c r="V90" s="6"/>
      <c r="W90" s="6"/>
      <c r="X90" s="6"/>
    </row>
    <row r="91" spans="7:24" ht="18.75" customHeight="1" x14ac:dyDescent="0.25">
      <c r="G91" s="6"/>
      <c r="H91" s="96">
        <f t="shared" si="6"/>
        <v>76</v>
      </c>
      <c r="I91" s="150"/>
      <c r="J91" s="151"/>
      <c r="K91" s="151"/>
      <c r="L91" s="151"/>
      <c r="M91" s="152"/>
      <c r="N91" s="23"/>
      <c r="O91" s="24">
        <f t="shared" si="4"/>
        <v>0</v>
      </c>
      <c r="P91" s="23"/>
      <c r="Q91" s="24">
        <f t="shared" si="7"/>
        <v>0</v>
      </c>
      <c r="R91" s="25"/>
      <c r="S91" s="24">
        <f t="shared" si="5"/>
        <v>0</v>
      </c>
      <c r="T91" s="27"/>
      <c r="U91" s="6"/>
      <c r="V91" s="6"/>
      <c r="W91" s="6"/>
      <c r="X91" s="6"/>
    </row>
    <row r="92" spans="7:24" ht="18.75" customHeight="1" x14ac:dyDescent="0.25">
      <c r="G92" s="6"/>
      <c r="H92" s="96">
        <f t="shared" si="6"/>
        <v>77</v>
      </c>
      <c r="I92" s="150"/>
      <c r="J92" s="151"/>
      <c r="K92" s="151"/>
      <c r="L92" s="151"/>
      <c r="M92" s="152"/>
      <c r="N92" s="23"/>
      <c r="O92" s="24">
        <f t="shared" si="4"/>
        <v>0</v>
      </c>
      <c r="P92" s="23"/>
      <c r="Q92" s="24">
        <f t="shared" si="7"/>
        <v>0</v>
      </c>
      <c r="R92" s="25"/>
      <c r="S92" s="24">
        <f t="shared" si="5"/>
        <v>0</v>
      </c>
      <c r="T92" s="27"/>
      <c r="U92" s="6"/>
      <c r="V92" s="6"/>
      <c r="W92" s="6"/>
      <c r="X92" s="6"/>
    </row>
    <row r="93" spans="7:24" ht="18.75" customHeight="1" x14ac:dyDescent="0.25">
      <c r="G93" s="6"/>
      <c r="H93" s="96">
        <f t="shared" si="6"/>
        <v>78</v>
      </c>
      <c r="I93" s="150"/>
      <c r="J93" s="151"/>
      <c r="K93" s="151"/>
      <c r="L93" s="151"/>
      <c r="M93" s="152"/>
      <c r="N93" s="23"/>
      <c r="O93" s="24">
        <f t="shared" si="4"/>
        <v>0</v>
      </c>
      <c r="P93" s="23"/>
      <c r="Q93" s="24">
        <f t="shared" si="7"/>
        <v>0</v>
      </c>
      <c r="R93" s="25"/>
      <c r="S93" s="24">
        <f t="shared" si="5"/>
        <v>0</v>
      </c>
      <c r="T93" s="27"/>
      <c r="U93" s="6"/>
      <c r="V93" s="6"/>
      <c r="W93" s="6"/>
      <c r="X93" s="6"/>
    </row>
    <row r="94" spans="7:24" ht="18.75" customHeight="1" x14ac:dyDescent="0.25">
      <c r="G94" s="6"/>
      <c r="H94" s="96">
        <f t="shared" si="6"/>
        <v>79</v>
      </c>
      <c r="I94" s="150"/>
      <c r="J94" s="151"/>
      <c r="K94" s="151"/>
      <c r="L94" s="151"/>
      <c r="M94" s="152"/>
      <c r="N94" s="23"/>
      <c r="O94" s="24">
        <f t="shared" si="4"/>
        <v>0</v>
      </c>
      <c r="P94" s="23"/>
      <c r="Q94" s="24">
        <f t="shared" si="7"/>
        <v>0</v>
      </c>
      <c r="R94" s="25"/>
      <c r="S94" s="24">
        <f t="shared" si="5"/>
        <v>0</v>
      </c>
      <c r="T94" s="27"/>
      <c r="U94" s="6"/>
      <c r="V94" s="6"/>
      <c r="W94" s="6"/>
      <c r="X94" s="6"/>
    </row>
    <row r="95" spans="7:24" ht="18.75" customHeight="1" x14ac:dyDescent="0.25">
      <c r="G95" s="6"/>
      <c r="H95" s="96">
        <f t="shared" si="6"/>
        <v>80</v>
      </c>
      <c r="I95" s="150"/>
      <c r="J95" s="151"/>
      <c r="K95" s="151"/>
      <c r="L95" s="151"/>
      <c r="M95" s="152"/>
      <c r="N95" s="23"/>
      <c r="O95" s="24">
        <f t="shared" si="4"/>
        <v>0</v>
      </c>
      <c r="P95" s="23"/>
      <c r="Q95" s="24">
        <f t="shared" si="7"/>
        <v>0</v>
      </c>
      <c r="R95" s="25"/>
      <c r="S95" s="24">
        <f t="shared" si="5"/>
        <v>0</v>
      </c>
      <c r="T95" s="27"/>
      <c r="U95" s="6"/>
      <c r="V95" s="6"/>
      <c r="W95" s="6"/>
      <c r="X95" s="6"/>
    </row>
    <row r="96" spans="7:24" ht="18.75" customHeight="1" x14ac:dyDescent="0.25">
      <c r="G96" s="6"/>
      <c r="H96" s="96">
        <f t="shared" si="6"/>
        <v>81</v>
      </c>
      <c r="I96" s="150"/>
      <c r="J96" s="151"/>
      <c r="K96" s="151"/>
      <c r="L96" s="151"/>
      <c r="M96" s="152"/>
      <c r="N96" s="23"/>
      <c r="O96" s="24">
        <f t="shared" si="4"/>
        <v>0</v>
      </c>
      <c r="P96" s="23"/>
      <c r="Q96" s="24">
        <f t="shared" si="7"/>
        <v>0</v>
      </c>
      <c r="R96" s="25"/>
      <c r="S96" s="24">
        <f t="shared" si="5"/>
        <v>0</v>
      </c>
      <c r="T96" s="27"/>
      <c r="U96" s="6"/>
      <c r="V96" s="6"/>
      <c r="W96" s="6"/>
      <c r="X96" s="6"/>
    </row>
    <row r="97" spans="7:24" ht="18.75" customHeight="1" x14ac:dyDescent="0.25">
      <c r="G97" s="6"/>
      <c r="H97" s="96">
        <f t="shared" si="6"/>
        <v>82</v>
      </c>
      <c r="I97" s="150"/>
      <c r="J97" s="151"/>
      <c r="K97" s="151"/>
      <c r="L97" s="151"/>
      <c r="M97" s="152"/>
      <c r="N97" s="23"/>
      <c r="O97" s="24">
        <f t="shared" si="4"/>
        <v>0</v>
      </c>
      <c r="P97" s="23"/>
      <c r="Q97" s="24">
        <f t="shared" si="7"/>
        <v>0</v>
      </c>
      <c r="R97" s="25"/>
      <c r="S97" s="24">
        <f t="shared" si="5"/>
        <v>0</v>
      </c>
      <c r="T97" s="27"/>
      <c r="U97" s="6"/>
      <c r="V97" s="6"/>
      <c r="W97" s="6"/>
      <c r="X97" s="6"/>
    </row>
    <row r="98" spans="7:24" ht="18.75" customHeight="1" x14ac:dyDescent="0.25">
      <c r="G98" s="6"/>
      <c r="H98" s="96">
        <f t="shared" si="6"/>
        <v>83</v>
      </c>
      <c r="I98" s="150"/>
      <c r="J98" s="151"/>
      <c r="K98" s="151"/>
      <c r="L98" s="151"/>
      <c r="M98" s="152"/>
      <c r="N98" s="23"/>
      <c r="O98" s="24">
        <f t="shared" si="4"/>
        <v>0</v>
      </c>
      <c r="P98" s="23"/>
      <c r="Q98" s="24">
        <f t="shared" si="7"/>
        <v>0</v>
      </c>
      <c r="R98" s="25"/>
      <c r="S98" s="24">
        <f t="shared" si="5"/>
        <v>0</v>
      </c>
      <c r="T98" s="27"/>
      <c r="U98" s="6"/>
      <c r="V98" s="6"/>
      <c r="W98" s="6"/>
      <c r="X98" s="6"/>
    </row>
    <row r="99" spans="7:24" ht="18.75" customHeight="1" x14ac:dyDescent="0.25">
      <c r="G99" s="6"/>
      <c r="H99" s="96">
        <f t="shared" si="6"/>
        <v>84</v>
      </c>
      <c r="I99" s="150"/>
      <c r="J99" s="151"/>
      <c r="K99" s="151"/>
      <c r="L99" s="151"/>
      <c r="M99" s="152"/>
      <c r="N99" s="23"/>
      <c r="O99" s="24">
        <f t="shared" si="4"/>
        <v>0</v>
      </c>
      <c r="P99" s="23"/>
      <c r="Q99" s="24">
        <f t="shared" si="7"/>
        <v>0</v>
      </c>
      <c r="R99" s="25"/>
      <c r="S99" s="24">
        <f t="shared" si="5"/>
        <v>0</v>
      </c>
      <c r="T99" s="27"/>
      <c r="U99" s="6"/>
      <c r="V99" s="6"/>
      <c r="W99" s="6"/>
      <c r="X99" s="6"/>
    </row>
    <row r="100" spans="7:24" ht="18.75" customHeight="1" x14ac:dyDescent="0.25">
      <c r="G100" s="6"/>
      <c r="H100" s="96">
        <f t="shared" si="6"/>
        <v>85</v>
      </c>
      <c r="I100" s="150"/>
      <c r="J100" s="151"/>
      <c r="K100" s="151"/>
      <c r="L100" s="151"/>
      <c r="M100" s="152"/>
      <c r="N100" s="23"/>
      <c r="O100" s="24">
        <f t="shared" si="4"/>
        <v>0</v>
      </c>
      <c r="P100" s="23"/>
      <c r="Q100" s="24">
        <f t="shared" si="7"/>
        <v>0</v>
      </c>
      <c r="R100" s="25"/>
      <c r="S100" s="24">
        <f t="shared" si="5"/>
        <v>0</v>
      </c>
      <c r="T100" s="27"/>
      <c r="U100" s="6"/>
      <c r="V100" s="6"/>
      <c r="W100" s="6"/>
      <c r="X100" s="6"/>
    </row>
    <row r="101" spans="7:24" ht="18.75" customHeight="1" x14ac:dyDescent="0.25">
      <c r="G101" s="6"/>
      <c r="H101" s="96">
        <f t="shared" si="6"/>
        <v>86</v>
      </c>
      <c r="I101" s="150"/>
      <c r="J101" s="151"/>
      <c r="K101" s="151"/>
      <c r="L101" s="151"/>
      <c r="M101" s="152"/>
      <c r="N101" s="23"/>
      <c r="O101" s="24">
        <f t="shared" si="4"/>
        <v>0</v>
      </c>
      <c r="P101" s="23"/>
      <c r="Q101" s="24">
        <f t="shared" si="7"/>
        <v>0</v>
      </c>
      <c r="R101" s="25"/>
      <c r="S101" s="24">
        <f t="shared" si="5"/>
        <v>0</v>
      </c>
      <c r="T101" s="27"/>
      <c r="U101" s="6"/>
      <c r="V101" s="6"/>
      <c r="W101" s="6"/>
      <c r="X101" s="6"/>
    </row>
    <row r="102" spans="7:24" ht="18.75" customHeight="1" x14ac:dyDescent="0.25">
      <c r="G102" s="6"/>
      <c r="H102" s="96">
        <f t="shared" si="6"/>
        <v>87</v>
      </c>
      <c r="I102" s="150"/>
      <c r="J102" s="151"/>
      <c r="K102" s="151"/>
      <c r="L102" s="151"/>
      <c r="M102" s="152"/>
      <c r="N102" s="23"/>
      <c r="O102" s="24">
        <f t="shared" si="4"/>
        <v>0</v>
      </c>
      <c r="P102" s="23"/>
      <c r="Q102" s="24">
        <f t="shared" si="7"/>
        <v>0</v>
      </c>
      <c r="R102" s="25"/>
      <c r="S102" s="24">
        <f t="shared" si="5"/>
        <v>0</v>
      </c>
      <c r="T102" s="27"/>
      <c r="U102" s="6"/>
      <c r="V102" s="6"/>
      <c r="W102" s="6"/>
      <c r="X102" s="6"/>
    </row>
    <row r="103" spans="7:24" ht="18.75" customHeight="1" x14ac:dyDescent="0.25">
      <c r="G103" s="6"/>
      <c r="H103" s="96">
        <f t="shared" si="6"/>
        <v>88</v>
      </c>
      <c r="I103" s="150"/>
      <c r="J103" s="151"/>
      <c r="K103" s="151"/>
      <c r="L103" s="151"/>
      <c r="M103" s="152"/>
      <c r="N103" s="23"/>
      <c r="O103" s="24">
        <f t="shared" si="4"/>
        <v>0</v>
      </c>
      <c r="P103" s="23"/>
      <c r="Q103" s="24">
        <f t="shared" si="7"/>
        <v>0</v>
      </c>
      <c r="R103" s="25"/>
      <c r="S103" s="24">
        <f t="shared" si="5"/>
        <v>0</v>
      </c>
      <c r="T103" s="27"/>
      <c r="U103" s="6"/>
      <c r="V103" s="6"/>
      <c r="W103" s="6"/>
      <c r="X103" s="6"/>
    </row>
    <row r="104" spans="7:24" ht="18.75" customHeight="1" x14ac:dyDescent="0.25">
      <c r="G104" s="6"/>
      <c r="H104" s="96">
        <f t="shared" si="6"/>
        <v>89</v>
      </c>
      <c r="I104" s="150"/>
      <c r="J104" s="151"/>
      <c r="K104" s="151"/>
      <c r="L104" s="151"/>
      <c r="M104" s="152"/>
      <c r="N104" s="23"/>
      <c r="O104" s="24">
        <f t="shared" si="4"/>
        <v>0</v>
      </c>
      <c r="P104" s="23"/>
      <c r="Q104" s="24">
        <f t="shared" si="7"/>
        <v>0</v>
      </c>
      <c r="R104" s="25"/>
      <c r="S104" s="24">
        <f t="shared" si="5"/>
        <v>0</v>
      </c>
      <c r="T104" s="27"/>
      <c r="U104" s="6"/>
      <c r="V104" s="6"/>
      <c r="W104" s="6"/>
      <c r="X104" s="6"/>
    </row>
    <row r="105" spans="7:24" ht="18.75" customHeight="1" x14ac:dyDescent="0.25">
      <c r="G105" s="6"/>
      <c r="H105" s="96">
        <f t="shared" si="6"/>
        <v>90</v>
      </c>
      <c r="I105" s="150"/>
      <c r="J105" s="151"/>
      <c r="K105" s="151"/>
      <c r="L105" s="151"/>
      <c r="M105" s="152"/>
      <c r="N105" s="23"/>
      <c r="O105" s="24">
        <f t="shared" si="4"/>
        <v>0</v>
      </c>
      <c r="P105" s="23"/>
      <c r="Q105" s="24">
        <f t="shared" si="7"/>
        <v>0</v>
      </c>
      <c r="R105" s="25"/>
      <c r="S105" s="24">
        <f t="shared" si="5"/>
        <v>0</v>
      </c>
      <c r="T105" s="27"/>
      <c r="U105" s="6"/>
      <c r="V105" s="6"/>
      <c r="W105" s="6"/>
      <c r="X105" s="6"/>
    </row>
    <row r="106" spans="7:24" ht="18.75" customHeight="1" x14ac:dyDescent="0.25">
      <c r="G106" s="6"/>
      <c r="H106" s="96">
        <f t="shared" si="6"/>
        <v>91</v>
      </c>
      <c r="I106" s="150"/>
      <c r="J106" s="151"/>
      <c r="K106" s="151"/>
      <c r="L106" s="151"/>
      <c r="M106" s="152"/>
      <c r="N106" s="23"/>
      <c r="O106" s="24">
        <f t="shared" si="4"/>
        <v>0</v>
      </c>
      <c r="P106" s="23"/>
      <c r="Q106" s="24">
        <f t="shared" si="7"/>
        <v>0</v>
      </c>
      <c r="R106" s="25"/>
      <c r="S106" s="24">
        <f t="shared" si="5"/>
        <v>0</v>
      </c>
      <c r="T106" s="27"/>
      <c r="U106" s="6"/>
      <c r="V106" s="6"/>
      <c r="W106" s="6"/>
      <c r="X106" s="6"/>
    </row>
    <row r="107" spans="7:24" ht="18.75" customHeight="1" x14ac:dyDescent="0.25">
      <c r="G107" s="6"/>
      <c r="H107" s="96">
        <f t="shared" si="6"/>
        <v>92</v>
      </c>
      <c r="I107" s="150"/>
      <c r="J107" s="151"/>
      <c r="K107" s="151"/>
      <c r="L107" s="151"/>
      <c r="M107" s="152"/>
      <c r="N107" s="23"/>
      <c r="O107" s="24">
        <f t="shared" si="4"/>
        <v>0</v>
      </c>
      <c r="P107" s="23"/>
      <c r="Q107" s="24">
        <f t="shared" si="7"/>
        <v>0</v>
      </c>
      <c r="R107" s="25"/>
      <c r="S107" s="24">
        <f t="shared" si="5"/>
        <v>0</v>
      </c>
      <c r="T107" s="27"/>
      <c r="U107" s="6"/>
      <c r="V107" s="6"/>
      <c r="W107" s="6"/>
      <c r="X107" s="6"/>
    </row>
    <row r="108" spans="7:24" ht="18.75" customHeight="1" x14ac:dyDescent="0.25">
      <c r="G108" s="6"/>
      <c r="H108" s="96">
        <f t="shared" si="6"/>
        <v>93</v>
      </c>
      <c r="I108" s="150"/>
      <c r="J108" s="151"/>
      <c r="K108" s="151"/>
      <c r="L108" s="151"/>
      <c r="M108" s="152"/>
      <c r="N108" s="23"/>
      <c r="O108" s="24">
        <f t="shared" si="4"/>
        <v>0</v>
      </c>
      <c r="P108" s="23"/>
      <c r="Q108" s="24">
        <f t="shared" si="7"/>
        <v>0</v>
      </c>
      <c r="R108" s="25"/>
      <c r="S108" s="24">
        <f t="shared" si="5"/>
        <v>0</v>
      </c>
      <c r="T108" s="27"/>
      <c r="U108" s="6"/>
      <c r="V108" s="6"/>
      <c r="W108" s="6"/>
      <c r="X108" s="6"/>
    </row>
    <row r="109" spans="7:24" ht="18.75" customHeight="1" x14ac:dyDescent="0.25">
      <c r="G109" s="6"/>
      <c r="H109" s="96">
        <f t="shared" si="6"/>
        <v>94</v>
      </c>
      <c r="I109" s="150"/>
      <c r="J109" s="151"/>
      <c r="K109" s="151"/>
      <c r="L109" s="151"/>
      <c r="M109" s="152"/>
      <c r="N109" s="23"/>
      <c r="O109" s="24">
        <f t="shared" si="4"/>
        <v>0</v>
      </c>
      <c r="P109" s="23"/>
      <c r="Q109" s="24">
        <f t="shared" si="7"/>
        <v>0</v>
      </c>
      <c r="R109" s="25"/>
      <c r="S109" s="24">
        <f t="shared" si="5"/>
        <v>0</v>
      </c>
      <c r="T109" s="27"/>
      <c r="U109" s="6"/>
      <c r="V109" s="6"/>
      <c r="W109" s="6"/>
      <c r="X109" s="6"/>
    </row>
    <row r="110" spans="7:24" ht="18.75" customHeight="1" x14ac:dyDescent="0.25">
      <c r="G110" s="6"/>
      <c r="H110" s="96">
        <f t="shared" si="6"/>
        <v>95</v>
      </c>
      <c r="I110" s="150"/>
      <c r="J110" s="151"/>
      <c r="K110" s="151"/>
      <c r="L110" s="151"/>
      <c r="M110" s="152"/>
      <c r="N110" s="23"/>
      <c r="O110" s="24">
        <f t="shared" si="4"/>
        <v>0</v>
      </c>
      <c r="P110" s="23"/>
      <c r="Q110" s="24">
        <f t="shared" si="7"/>
        <v>0</v>
      </c>
      <c r="R110" s="25"/>
      <c r="S110" s="24">
        <f t="shared" si="5"/>
        <v>0</v>
      </c>
      <c r="T110" s="27"/>
      <c r="U110" s="6"/>
      <c r="V110" s="6"/>
      <c r="W110" s="6"/>
      <c r="X110" s="6"/>
    </row>
    <row r="111" spans="7:24" ht="18.75" customHeight="1" x14ac:dyDescent="0.25">
      <c r="G111" s="6"/>
      <c r="H111" s="96">
        <f t="shared" si="6"/>
        <v>96</v>
      </c>
      <c r="I111" s="150"/>
      <c r="J111" s="151"/>
      <c r="K111" s="151"/>
      <c r="L111" s="151"/>
      <c r="M111" s="152"/>
      <c r="N111" s="23"/>
      <c r="O111" s="24">
        <f t="shared" si="4"/>
        <v>0</v>
      </c>
      <c r="P111" s="23"/>
      <c r="Q111" s="24">
        <f t="shared" si="7"/>
        <v>0</v>
      </c>
      <c r="R111" s="25"/>
      <c r="S111" s="24">
        <f t="shared" si="5"/>
        <v>0</v>
      </c>
      <c r="T111" s="27"/>
      <c r="U111" s="6"/>
      <c r="V111" s="6"/>
      <c r="W111" s="6"/>
      <c r="X111" s="6"/>
    </row>
    <row r="112" spans="7:24" ht="18.75" customHeight="1" x14ac:dyDescent="0.25">
      <c r="G112" s="6"/>
      <c r="H112" s="96">
        <f t="shared" si="6"/>
        <v>97</v>
      </c>
      <c r="I112" s="150"/>
      <c r="J112" s="151"/>
      <c r="K112" s="151"/>
      <c r="L112" s="151"/>
      <c r="M112" s="152"/>
      <c r="N112" s="23"/>
      <c r="O112" s="24">
        <f t="shared" si="4"/>
        <v>0</v>
      </c>
      <c r="P112" s="23"/>
      <c r="Q112" s="24">
        <f t="shared" si="7"/>
        <v>0</v>
      </c>
      <c r="R112" s="25"/>
      <c r="S112" s="24">
        <f t="shared" si="5"/>
        <v>0</v>
      </c>
      <c r="T112" s="27"/>
      <c r="U112" s="6"/>
      <c r="V112" s="6"/>
      <c r="W112" s="6"/>
      <c r="X112" s="6"/>
    </row>
    <row r="113" spans="5:24" ht="18.75" customHeight="1" x14ac:dyDescent="0.25">
      <c r="G113" s="6"/>
      <c r="H113" s="96">
        <f t="shared" si="6"/>
        <v>98</v>
      </c>
      <c r="I113" s="150"/>
      <c r="J113" s="151"/>
      <c r="K113" s="151"/>
      <c r="L113" s="151"/>
      <c r="M113" s="152"/>
      <c r="N113" s="23"/>
      <c r="O113" s="24">
        <f>+N113+O112</f>
        <v>0</v>
      </c>
      <c r="P113" s="23"/>
      <c r="Q113" s="24">
        <f t="shared" si="7"/>
        <v>0</v>
      </c>
      <c r="R113" s="25"/>
      <c r="S113" s="24">
        <f>+R113+S112</f>
        <v>0</v>
      </c>
      <c r="T113" s="27"/>
      <c r="U113" s="6"/>
      <c r="V113" s="6"/>
      <c r="W113" s="6"/>
      <c r="X113" s="6"/>
    </row>
    <row r="114" spans="5:24" ht="18.75" customHeight="1" x14ac:dyDescent="0.25">
      <c r="G114" s="6"/>
      <c r="H114" s="96">
        <f t="shared" si="6"/>
        <v>99</v>
      </c>
      <c r="I114" s="150"/>
      <c r="J114" s="151"/>
      <c r="K114" s="151"/>
      <c r="L114" s="151"/>
      <c r="M114" s="152"/>
      <c r="N114" s="23"/>
      <c r="O114" s="24">
        <f>+N114+O113</f>
        <v>0</v>
      </c>
      <c r="P114" s="23"/>
      <c r="Q114" s="24">
        <f t="shared" si="7"/>
        <v>0</v>
      </c>
      <c r="R114" s="25"/>
      <c r="S114" s="24">
        <f>+R114+S113</f>
        <v>0</v>
      </c>
      <c r="T114" s="27"/>
      <c r="U114" s="6"/>
      <c r="V114" s="6"/>
      <c r="W114" s="6"/>
      <c r="X114" s="6"/>
    </row>
    <row r="115" spans="5:24" ht="18.75" customHeight="1" x14ac:dyDescent="0.25">
      <c r="E115" s="64" t="s">
        <v>52</v>
      </c>
      <c r="G115" s="6"/>
      <c r="H115" s="96">
        <f t="shared" si="6"/>
        <v>100</v>
      </c>
      <c r="I115" s="150"/>
      <c r="J115" s="151"/>
      <c r="K115" s="151"/>
      <c r="L115" s="151"/>
      <c r="M115" s="152"/>
      <c r="N115" s="23"/>
      <c r="O115" s="24">
        <f t="shared" ref="O115:O178" si="8">+N115+O114</f>
        <v>0</v>
      </c>
      <c r="P115" s="23"/>
      <c r="Q115" s="24">
        <f t="shared" si="7"/>
        <v>0</v>
      </c>
      <c r="R115" s="25"/>
      <c r="S115" s="24">
        <f t="shared" ref="S115:S178" si="9">+R115+S114</f>
        <v>0</v>
      </c>
      <c r="T115" s="27"/>
      <c r="U115" s="6"/>
      <c r="V115" s="6"/>
      <c r="W115" s="6"/>
      <c r="X115" s="6"/>
    </row>
    <row r="116" spans="5:24" ht="18.75" hidden="1" customHeight="1" x14ac:dyDescent="0.25">
      <c r="E116" s="64" t="s">
        <v>53</v>
      </c>
      <c r="G116" s="6"/>
      <c r="H116" s="69">
        <f t="shared" ref="H116:H179" si="10">1+H115</f>
        <v>101</v>
      </c>
      <c r="I116" s="150"/>
      <c r="J116" s="151"/>
      <c r="K116" s="151"/>
      <c r="L116" s="151"/>
      <c r="M116" s="152"/>
      <c r="N116" s="23"/>
      <c r="O116" s="24">
        <f t="shared" si="8"/>
        <v>0</v>
      </c>
      <c r="P116" s="23"/>
      <c r="Q116" s="24">
        <f t="shared" si="7"/>
        <v>0</v>
      </c>
      <c r="R116" s="25"/>
      <c r="S116" s="24">
        <f t="shared" si="9"/>
        <v>0</v>
      </c>
      <c r="T116" s="27"/>
      <c r="U116" s="6"/>
      <c r="V116" s="6"/>
      <c r="W116" s="6"/>
      <c r="X116" s="6"/>
    </row>
    <row r="117" spans="5:24" ht="18.75" hidden="1" customHeight="1" x14ac:dyDescent="0.25">
      <c r="E117" s="62"/>
      <c r="G117" s="6"/>
      <c r="H117" s="69">
        <f t="shared" si="10"/>
        <v>102</v>
      </c>
      <c r="I117" s="150"/>
      <c r="J117" s="151"/>
      <c r="K117" s="151"/>
      <c r="L117" s="151"/>
      <c r="M117" s="152"/>
      <c r="N117" s="23"/>
      <c r="O117" s="24">
        <f t="shared" si="8"/>
        <v>0</v>
      </c>
      <c r="P117" s="23"/>
      <c r="Q117" s="24">
        <f t="shared" si="7"/>
        <v>0</v>
      </c>
      <c r="R117" s="25"/>
      <c r="S117" s="24">
        <f t="shared" si="9"/>
        <v>0</v>
      </c>
      <c r="T117" s="27"/>
      <c r="U117" s="6"/>
      <c r="V117" s="6"/>
      <c r="W117" s="6"/>
      <c r="X117" s="6"/>
    </row>
    <row r="118" spans="5:24" ht="18.75" hidden="1" customHeight="1" x14ac:dyDescent="0.25">
      <c r="G118" s="6"/>
      <c r="H118" s="69">
        <f t="shared" si="10"/>
        <v>103</v>
      </c>
      <c r="I118" s="150"/>
      <c r="J118" s="151"/>
      <c r="K118" s="151"/>
      <c r="L118" s="151"/>
      <c r="M118" s="152"/>
      <c r="N118" s="23"/>
      <c r="O118" s="24">
        <f t="shared" si="8"/>
        <v>0</v>
      </c>
      <c r="P118" s="23"/>
      <c r="Q118" s="24">
        <f t="shared" si="7"/>
        <v>0</v>
      </c>
      <c r="R118" s="25"/>
      <c r="S118" s="24">
        <f t="shared" si="9"/>
        <v>0</v>
      </c>
      <c r="T118" s="27"/>
      <c r="U118" s="6"/>
      <c r="V118" s="6"/>
      <c r="W118" s="6"/>
      <c r="X118" s="6"/>
    </row>
    <row r="119" spans="5:24" ht="18.75" hidden="1" customHeight="1" x14ac:dyDescent="0.25">
      <c r="G119" s="6"/>
      <c r="H119" s="69">
        <f t="shared" si="10"/>
        <v>104</v>
      </c>
      <c r="I119" s="150"/>
      <c r="J119" s="151"/>
      <c r="K119" s="151"/>
      <c r="L119" s="151"/>
      <c r="M119" s="152"/>
      <c r="N119" s="23"/>
      <c r="O119" s="24">
        <f t="shared" si="8"/>
        <v>0</v>
      </c>
      <c r="P119" s="23"/>
      <c r="Q119" s="24">
        <f t="shared" si="7"/>
        <v>0</v>
      </c>
      <c r="R119" s="25"/>
      <c r="S119" s="24">
        <f t="shared" si="9"/>
        <v>0</v>
      </c>
      <c r="T119" s="27"/>
      <c r="U119" s="6"/>
      <c r="V119" s="6"/>
      <c r="W119" s="6"/>
      <c r="X119" s="6"/>
    </row>
    <row r="120" spans="5:24" ht="18.75" hidden="1" customHeight="1" x14ac:dyDescent="0.25">
      <c r="G120" s="6"/>
      <c r="H120" s="69">
        <f t="shared" si="10"/>
        <v>105</v>
      </c>
      <c r="I120" s="150"/>
      <c r="J120" s="151"/>
      <c r="K120" s="151"/>
      <c r="L120" s="151"/>
      <c r="M120" s="152"/>
      <c r="N120" s="23"/>
      <c r="O120" s="24">
        <f t="shared" si="8"/>
        <v>0</v>
      </c>
      <c r="P120" s="23"/>
      <c r="Q120" s="24">
        <f t="shared" si="7"/>
        <v>0</v>
      </c>
      <c r="R120" s="25"/>
      <c r="S120" s="24">
        <f t="shared" si="9"/>
        <v>0</v>
      </c>
      <c r="T120" s="27"/>
      <c r="U120" s="6"/>
      <c r="V120" s="6"/>
      <c r="W120" s="6"/>
      <c r="X120" s="6"/>
    </row>
    <row r="121" spans="5:24" ht="18.75" hidden="1" customHeight="1" x14ac:dyDescent="0.25">
      <c r="G121" s="6"/>
      <c r="H121" s="69">
        <f t="shared" si="10"/>
        <v>106</v>
      </c>
      <c r="I121" s="150"/>
      <c r="J121" s="151"/>
      <c r="K121" s="151"/>
      <c r="L121" s="151"/>
      <c r="M121" s="152"/>
      <c r="N121" s="23"/>
      <c r="O121" s="24">
        <f t="shared" si="8"/>
        <v>0</v>
      </c>
      <c r="P121" s="23"/>
      <c r="Q121" s="24">
        <f t="shared" si="7"/>
        <v>0</v>
      </c>
      <c r="R121" s="25"/>
      <c r="S121" s="24">
        <f t="shared" si="9"/>
        <v>0</v>
      </c>
      <c r="T121" s="27"/>
      <c r="U121" s="6"/>
      <c r="V121" s="6"/>
      <c r="W121" s="6"/>
      <c r="X121" s="6"/>
    </row>
    <row r="122" spans="5:24" ht="18.75" hidden="1" customHeight="1" x14ac:dyDescent="0.25">
      <c r="G122" s="6"/>
      <c r="H122" s="69">
        <f t="shared" si="10"/>
        <v>107</v>
      </c>
      <c r="I122" s="150"/>
      <c r="J122" s="151"/>
      <c r="K122" s="151"/>
      <c r="L122" s="151"/>
      <c r="M122" s="152"/>
      <c r="N122" s="23"/>
      <c r="O122" s="24">
        <f t="shared" si="8"/>
        <v>0</v>
      </c>
      <c r="P122" s="23"/>
      <c r="Q122" s="24">
        <f t="shared" si="7"/>
        <v>0</v>
      </c>
      <c r="R122" s="25"/>
      <c r="S122" s="24">
        <f t="shared" si="9"/>
        <v>0</v>
      </c>
      <c r="T122" s="27"/>
      <c r="U122" s="6"/>
      <c r="V122" s="6"/>
      <c r="W122" s="6"/>
      <c r="X122" s="6"/>
    </row>
    <row r="123" spans="5:24" ht="18.75" hidden="1" customHeight="1" x14ac:dyDescent="0.25">
      <c r="G123" s="6"/>
      <c r="H123" s="69">
        <f t="shared" si="10"/>
        <v>108</v>
      </c>
      <c r="I123" s="150"/>
      <c r="J123" s="151"/>
      <c r="K123" s="151"/>
      <c r="L123" s="151"/>
      <c r="M123" s="152"/>
      <c r="N123" s="23"/>
      <c r="O123" s="24">
        <f t="shared" si="8"/>
        <v>0</v>
      </c>
      <c r="P123" s="23"/>
      <c r="Q123" s="24">
        <f t="shared" si="7"/>
        <v>0</v>
      </c>
      <c r="R123" s="25"/>
      <c r="S123" s="24">
        <f t="shared" si="9"/>
        <v>0</v>
      </c>
      <c r="T123" s="27"/>
      <c r="U123" s="6"/>
      <c r="V123" s="6"/>
      <c r="W123" s="6"/>
      <c r="X123" s="6"/>
    </row>
    <row r="124" spans="5:24" ht="18.75" hidden="1" customHeight="1" x14ac:dyDescent="0.25">
      <c r="G124" s="6"/>
      <c r="H124" s="69">
        <f t="shared" si="10"/>
        <v>109</v>
      </c>
      <c r="I124" s="150"/>
      <c r="J124" s="151"/>
      <c r="K124" s="151"/>
      <c r="L124" s="151"/>
      <c r="M124" s="152"/>
      <c r="N124" s="23"/>
      <c r="O124" s="24">
        <f t="shared" si="8"/>
        <v>0</v>
      </c>
      <c r="P124" s="23"/>
      <c r="Q124" s="24">
        <f t="shared" si="7"/>
        <v>0</v>
      </c>
      <c r="R124" s="25"/>
      <c r="S124" s="24">
        <f t="shared" si="9"/>
        <v>0</v>
      </c>
      <c r="T124" s="27"/>
      <c r="U124" s="6"/>
      <c r="V124" s="6"/>
      <c r="W124" s="6"/>
      <c r="X124" s="6"/>
    </row>
    <row r="125" spans="5:24" ht="18.75" hidden="1" customHeight="1" x14ac:dyDescent="0.25">
      <c r="G125" s="6"/>
      <c r="H125" s="69">
        <f t="shared" si="10"/>
        <v>110</v>
      </c>
      <c r="I125" s="150"/>
      <c r="J125" s="151"/>
      <c r="K125" s="151"/>
      <c r="L125" s="151"/>
      <c r="M125" s="152"/>
      <c r="N125" s="23"/>
      <c r="O125" s="24">
        <f t="shared" si="8"/>
        <v>0</v>
      </c>
      <c r="P125" s="23"/>
      <c r="Q125" s="24">
        <f t="shared" si="7"/>
        <v>0</v>
      </c>
      <c r="R125" s="25"/>
      <c r="S125" s="24">
        <f t="shared" si="9"/>
        <v>0</v>
      </c>
      <c r="T125" s="27"/>
      <c r="U125" s="6"/>
      <c r="V125" s="6"/>
      <c r="W125" s="6"/>
      <c r="X125" s="6"/>
    </row>
    <row r="126" spans="5:24" ht="18.75" hidden="1" customHeight="1" x14ac:dyDescent="0.25">
      <c r="G126" s="6"/>
      <c r="H126" s="69">
        <f t="shared" si="10"/>
        <v>111</v>
      </c>
      <c r="I126" s="150"/>
      <c r="J126" s="151"/>
      <c r="K126" s="151"/>
      <c r="L126" s="151"/>
      <c r="M126" s="152"/>
      <c r="N126" s="23"/>
      <c r="O126" s="24">
        <f t="shared" si="8"/>
        <v>0</v>
      </c>
      <c r="P126" s="23"/>
      <c r="Q126" s="24">
        <f t="shared" si="7"/>
        <v>0</v>
      </c>
      <c r="R126" s="25"/>
      <c r="S126" s="24">
        <f t="shared" si="9"/>
        <v>0</v>
      </c>
      <c r="T126" s="27"/>
      <c r="U126" s="6"/>
      <c r="V126" s="6"/>
      <c r="W126" s="6"/>
      <c r="X126" s="6"/>
    </row>
    <row r="127" spans="5:24" ht="18.75" hidden="1" customHeight="1" x14ac:dyDescent="0.25">
      <c r="G127" s="6"/>
      <c r="H127" s="69">
        <f t="shared" si="10"/>
        <v>112</v>
      </c>
      <c r="I127" s="150"/>
      <c r="J127" s="151"/>
      <c r="K127" s="151"/>
      <c r="L127" s="151"/>
      <c r="M127" s="152"/>
      <c r="N127" s="23"/>
      <c r="O127" s="24">
        <f t="shared" si="8"/>
        <v>0</v>
      </c>
      <c r="P127" s="23"/>
      <c r="Q127" s="24">
        <f t="shared" si="7"/>
        <v>0</v>
      </c>
      <c r="R127" s="25"/>
      <c r="S127" s="24">
        <f t="shared" si="9"/>
        <v>0</v>
      </c>
      <c r="T127" s="27"/>
      <c r="U127" s="6"/>
      <c r="V127" s="6"/>
      <c r="W127" s="6"/>
      <c r="X127" s="6"/>
    </row>
    <row r="128" spans="5:24" ht="18.75" hidden="1" customHeight="1" x14ac:dyDescent="0.25">
      <c r="G128" s="6"/>
      <c r="H128" s="69">
        <f t="shared" si="10"/>
        <v>113</v>
      </c>
      <c r="I128" s="150"/>
      <c r="J128" s="151"/>
      <c r="K128" s="151"/>
      <c r="L128" s="151"/>
      <c r="M128" s="152"/>
      <c r="N128" s="23"/>
      <c r="O128" s="24">
        <f t="shared" si="8"/>
        <v>0</v>
      </c>
      <c r="P128" s="23"/>
      <c r="Q128" s="24">
        <f t="shared" si="7"/>
        <v>0</v>
      </c>
      <c r="R128" s="25"/>
      <c r="S128" s="24">
        <f t="shared" si="9"/>
        <v>0</v>
      </c>
      <c r="T128" s="27"/>
      <c r="U128" s="6"/>
      <c r="V128" s="6"/>
      <c r="W128" s="6"/>
      <c r="X128" s="6"/>
    </row>
    <row r="129" spans="7:24" ht="18.75" hidden="1" customHeight="1" x14ac:dyDescent="0.25">
      <c r="G129" s="6"/>
      <c r="H129" s="69">
        <f t="shared" si="10"/>
        <v>114</v>
      </c>
      <c r="I129" s="150"/>
      <c r="J129" s="151"/>
      <c r="K129" s="151"/>
      <c r="L129" s="151"/>
      <c r="M129" s="152"/>
      <c r="N129" s="23"/>
      <c r="O129" s="24">
        <f t="shared" si="8"/>
        <v>0</v>
      </c>
      <c r="P129" s="23"/>
      <c r="Q129" s="24">
        <f t="shared" si="7"/>
        <v>0</v>
      </c>
      <c r="R129" s="25"/>
      <c r="S129" s="24">
        <f t="shared" si="9"/>
        <v>0</v>
      </c>
      <c r="T129" s="27"/>
      <c r="U129" s="6"/>
      <c r="V129" s="6"/>
      <c r="W129" s="6"/>
      <c r="X129" s="6"/>
    </row>
    <row r="130" spans="7:24" ht="18.75" hidden="1" customHeight="1" x14ac:dyDescent="0.25">
      <c r="G130" s="6"/>
      <c r="H130" s="69">
        <f t="shared" si="10"/>
        <v>115</v>
      </c>
      <c r="I130" s="150"/>
      <c r="J130" s="151"/>
      <c r="K130" s="151"/>
      <c r="L130" s="151"/>
      <c r="M130" s="152"/>
      <c r="N130" s="23"/>
      <c r="O130" s="24">
        <f t="shared" si="8"/>
        <v>0</v>
      </c>
      <c r="P130" s="23"/>
      <c r="Q130" s="24">
        <f t="shared" si="7"/>
        <v>0</v>
      </c>
      <c r="R130" s="25"/>
      <c r="S130" s="24">
        <f t="shared" si="9"/>
        <v>0</v>
      </c>
      <c r="T130" s="27"/>
      <c r="U130" s="6"/>
      <c r="V130" s="6"/>
      <c r="W130" s="6"/>
      <c r="X130" s="6"/>
    </row>
    <row r="131" spans="7:24" ht="18.75" hidden="1" customHeight="1" x14ac:dyDescent="0.25">
      <c r="G131" s="6"/>
      <c r="H131" s="69">
        <f t="shared" si="10"/>
        <v>116</v>
      </c>
      <c r="I131" s="150"/>
      <c r="J131" s="151"/>
      <c r="K131" s="151"/>
      <c r="L131" s="151"/>
      <c r="M131" s="152"/>
      <c r="N131" s="23"/>
      <c r="O131" s="24">
        <f t="shared" si="8"/>
        <v>0</v>
      </c>
      <c r="P131" s="23"/>
      <c r="Q131" s="24">
        <f t="shared" si="7"/>
        <v>0</v>
      </c>
      <c r="R131" s="25"/>
      <c r="S131" s="24">
        <f t="shared" si="9"/>
        <v>0</v>
      </c>
      <c r="T131" s="27"/>
      <c r="U131" s="6"/>
      <c r="V131" s="6"/>
      <c r="W131" s="6"/>
      <c r="X131" s="6"/>
    </row>
    <row r="132" spans="7:24" ht="18.75" hidden="1" customHeight="1" x14ac:dyDescent="0.25">
      <c r="G132" s="6"/>
      <c r="H132" s="69">
        <f t="shared" si="10"/>
        <v>117</v>
      </c>
      <c r="I132" s="150"/>
      <c r="J132" s="151"/>
      <c r="K132" s="151"/>
      <c r="L132" s="151"/>
      <c r="M132" s="152"/>
      <c r="N132" s="23"/>
      <c r="O132" s="24">
        <f t="shared" si="8"/>
        <v>0</v>
      </c>
      <c r="P132" s="23"/>
      <c r="Q132" s="24">
        <f t="shared" si="7"/>
        <v>0</v>
      </c>
      <c r="R132" s="25"/>
      <c r="S132" s="24">
        <f t="shared" si="9"/>
        <v>0</v>
      </c>
      <c r="T132" s="27"/>
      <c r="U132" s="6"/>
      <c r="V132" s="6"/>
      <c r="W132" s="6"/>
      <c r="X132" s="6"/>
    </row>
    <row r="133" spans="7:24" ht="18.75" hidden="1" customHeight="1" x14ac:dyDescent="0.25">
      <c r="G133" s="6"/>
      <c r="H133" s="69">
        <f t="shared" si="10"/>
        <v>118</v>
      </c>
      <c r="I133" s="150"/>
      <c r="J133" s="151"/>
      <c r="K133" s="151"/>
      <c r="L133" s="151"/>
      <c r="M133" s="152"/>
      <c r="N133" s="23"/>
      <c r="O133" s="24">
        <f t="shared" si="8"/>
        <v>0</v>
      </c>
      <c r="P133" s="23"/>
      <c r="Q133" s="24">
        <f t="shared" si="7"/>
        <v>0</v>
      </c>
      <c r="R133" s="25"/>
      <c r="S133" s="24">
        <f t="shared" si="9"/>
        <v>0</v>
      </c>
      <c r="T133" s="27"/>
      <c r="U133" s="6"/>
      <c r="V133" s="6"/>
      <c r="W133" s="6"/>
      <c r="X133" s="6"/>
    </row>
    <row r="134" spans="7:24" ht="18.75" hidden="1" customHeight="1" x14ac:dyDescent="0.25">
      <c r="G134" s="6"/>
      <c r="H134" s="69">
        <f t="shared" si="10"/>
        <v>119</v>
      </c>
      <c r="I134" s="150"/>
      <c r="J134" s="151"/>
      <c r="K134" s="151"/>
      <c r="L134" s="151"/>
      <c r="M134" s="152"/>
      <c r="N134" s="23"/>
      <c r="O134" s="24">
        <f t="shared" si="8"/>
        <v>0</v>
      </c>
      <c r="P134" s="23"/>
      <c r="Q134" s="24">
        <f t="shared" si="7"/>
        <v>0</v>
      </c>
      <c r="R134" s="25"/>
      <c r="S134" s="24">
        <f t="shared" si="9"/>
        <v>0</v>
      </c>
      <c r="T134" s="27"/>
      <c r="U134" s="6"/>
      <c r="V134" s="6"/>
      <c r="W134" s="6"/>
      <c r="X134" s="6"/>
    </row>
    <row r="135" spans="7:24" ht="18.75" hidden="1" customHeight="1" x14ac:dyDescent="0.25">
      <c r="G135" s="6"/>
      <c r="H135" s="69">
        <f t="shared" si="10"/>
        <v>120</v>
      </c>
      <c r="I135" s="150"/>
      <c r="J135" s="151"/>
      <c r="K135" s="151"/>
      <c r="L135" s="151"/>
      <c r="M135" s="152"/>
      <c r="N135" s="23"/>
      <c r="O135" s="24">
        <f t="shared" si="8"/>
        <v>0</v>
      </c>
      <c r="P135" s="23"/>
      <c r="Q135" s="24">
        <f t="shared" si="7"/>
        <v>0</v>
      </c>
      <c r="R135" s="25"/>
      <c r="S135" s="24">
        <f t="shared" si="9"/>
        <v>0</v>
      </c>
      <c r="T135" s="27"/>
      <c r="U135" s="6"/>
      <c r="V135" s="6"/>
      <c r="W135" s="6"/>
      <c r="X135" s="6"/>
    </row>
    <row r="136" spans="7:24" ht="18.75" hidden="1" customHeight="1" x14ac:dyDescent="0.25">
      <c r="G136" s="6"/>
      <c r="H136" s="69">
        <f t="shared" si="10"/>
        <v>121</v>
      </c>
      <c r="I136" s="150"/>
      <c r="J136" s="151"/>
      <c r="K136" s="151"/>
      <c r="L136" s="151"/>
      <c r="M136" s="152"/>
      <c r="N136" s="23"/>
      <c r="O136" s="24">
        <f t="shared" si="8"/>
        <v>0</v>
      </c>
      <c r="P136" s="23"/>
      <c r="Q136" s="24">
        <f t="shared" si="7"/>
        <v>0</v>
      </c>
      <c r="R136" s="25"/>
      <c r="S136" s="24">
        <f t="shared" si="9"/>
        <v>0</v>
      </c>
      <c r="T136" s="27"/>
      <c r="U136" s="6"/>
      <c r="V136" s="6"/>
      <c r="W136" s="6"/>
      <c r="X136" s="6"/>
    </row>
    <row r="137" spans="7:24" ht="18.75" hidden="1" customHeight="1" x14ac:dyDescent="0.25">
      <c r="G137" s="6"/>
      <c r="H137" s="69">
        <f t="shared" si="10"/>
        <v>122</v>
      </c>
      <c r="I137" s="150"/>
      <c r="J137" s="151"/>
      <c r="K137" s="151"/>
      <c r="L137" s="151"/>
      <c r="M137" s="152"/>
      <c r="N137" s="23"/>
      <c r="O137" s="24">
        <f t="shared" si="8"/>
        <v>0</v>
      </c>
      <c r="P137" s="23"/>
      <c r="Q137" s="24">
        <f t="shared" si="7"/>
        <v>0</v>
      </c>
      <c r="R137" s="25"/>
      <c r="S137" s="24">
        <f t="shared" si="9"/>
        <v>0</v>
      </c>
      <c r="T137" s="27"/>
      <c r="U137" s="6"/>
      <c r="V137" s="6"/>
      <c r="W137" s="6"/>
      <c r="X137" s="6"/>
    </row>
    <row r="138" spans="7:24" ht="18.75" hidden="1" customHeight="1" x14ac:dyDescent="0.25">
      <c r="G138" s="6"/>
      <c r="H138" s="69">
        <f t="shared" si="10"/>
        <v>123</v>
      </c>
      <c r="I138" s="150"/>
      <c r="J138" s="151"/>
      <c r="K138" s="151"/>
      <c r="L138" s="151"/>
      <c r="M138" s="152"/>
      <c r="N138" s="23"/>
      <c r="O138" s="24">
        <f t="shared" si="8"/>
        <v>0</v>
      </c>
      <c r="P138" s="23"/>
      <c r="Q138" s="24">
        <f t="shared" si="7"/>
        <v>0</v>
      </c>
      <c r="R138" s="25"/>
      <c r="S138" s="24">
        <f t="shared" si="9"/>
        <v>0</v>
      </c>
      <c r="T138" s="27"/>
      <c r="U138" s="6"/>
      <c r="V138" s="6"/>
      <c r="W138" s="6"/>
      <c r="X138" s="6"/>
    </row>
    <row r="139" spans="7:24" ht="18.75" hidden="1" customHeight="1" x14ac:dyDescent="0.25">
      <c r="G139" s="6"/>
      <c r="H139" s="69">
        <f t="shared" si="10"/>
        <v>124</v>
      </c>
      <c r="I139" s="150"/>
      <c r="J139" s="151"/>
      <c r="K139" s="151"/>
      <c r="L139" s="151"/>
      <c r="M139" s="152"/>
      <c r="N139" s="23"/>
      <c r="O139" s="24">
        <f t="shared" si="8"/>
        <v>0</v>
      </c>
      <c r="P139" s="23"/>
      <c r="Q139" s="24">
        <f t="shared" si="7"/>
        <v>0</v>
      </c>
      <c r="R139" s="25"/>
      <c r="S139" s="24">
        <f t="shared" si="9"/>
        <v>0</v>
      </c>
      <c r="T139" s="27"/>
      <c r="U139" s="6"/>
      <c r="V139" s="6"/>
      <c r="W139" s="6"/>
      <c r="X139" s="6"/>
    </row>
    <row r="140" spans="7:24" ht="18.75" hidden="1" customHeight="1" x14ac:dyDescent="0.25">
      <c r="G140" s="6"/>
      <c r="H140" s="69">
        <f t="shared" si="10"/>
        <v>125</v>
      </c>
      <c r="I140" s="150"/>
      <c r="J140" s="151"/>
      <c r="K140" s="151"/>
      <c r="L140" s="151"/>
      <c r="M140" s="152"/>
      <c r="N140" s="23"/>
      <c r="O140" s="24">
        <f t="shared" si="8"/>
        <v>0</v>
      </c>
      <c r="P140" s="23"/>
      <c r="Q140" s="24">
        <f t="shared" si="7"/>
        <v>0</v>
      </c>
      <c r="R140" s="25"/>
      <c r="S140" s="24">
        <f t="shared" si="9"/>
        <v>0</v>
      </c>
      <c r="T140" s="27"/>
      <c r="U140" s="6"/>
      <c r="V140" s="6"/>
      <c r="W140" s="6"/>
      <c r="X140" s="6"/>
    </row>
    <row r="141" spans="7:24" ht="18.75" hidden="1" customHeight="1" x14ac:dyDescent="0.25">
      <c r="G141" s="6"/>
      <c r="H141" s="69">
        <f t="shared" si="10"/>
        <v>126</v>
      </c>
      <c r="I141" s="150"/>
      <c r="J141" s="151"/>
      <c r="K141" s="151"/>
      <c r="L141" s="151"/>
      <c r="M141" s="152"/>
      <c r="N141" s="23"/>
      <c r="O141" s="24">
        <f t="shared" si="8"/>
        <v>0</v>
      </c>
      <c r="P141" s="23"/>
      <c r="Q141" s="24">
        <f t="shared" si="7"/>
        <v>0</v>
      </c>
      <c r="R141" s="25"/>
      <c r="S141" s="24">
        <f t="shared" si="9"/>
        <v>0</v>
      </c>
      <c r="T141" s="27"/>
      <c r="U141" s="6"/>
      <c r="V141" s="6"/>
      <c r="W141" s="6"/>
      <c r="X141" s="6"/>
    </row>
    <row r="142" spans="7:24" ht="18.75" hidden="1" customHeight="1" x14ac:dyDescent="0.25">
      <c r="G142" s="6"/>
      <c r="H142" s="69">
        <f t="shared" si="10"/>
        <v>127</v>
      </c>
      <c r="I142" s="150"/>
      <c r="J142" s="151"/>
      <c r="K142" s="151"/>
      <c r="L142" s="151"/>
      <c r="M142" s="152"/>
      <c r="N142" s="23"/>
      <c r="O142" s="24">
        <f t="shared" si="8"/>
        <v>0</v>
      </c>
      <c r="P142" s="23"/>
      <c r="Q142" s="24">
        <f t="shared" si="7"/>
        <v>0</v>
      </c>
      <c r="R142" s="25"/>
      <c r="S142" s="24">
        <f t="shared" si="9"/>
        <v>0</v>
      </c>
      <c r="T142" s="27"/>
      <c r="U142" s="6"/>
      <c r="V142" s="6"/>
      <c r="W142" s="6"/>
      <c r="X142" s="6"/>
    </row>
    <row r="143" spans="7:24" ht="18.75" hidden="1" customHeight="1" x14ac:dyDescent="0.25">
      <c r="G143" s="6"/>
      <c r="H143" s="69">
        <f t="shared" si="10"/>
        <v>128</v>
      </c>
      <c r="I143" s="150"/>
      <c r="J143" s="151"/>
      <c r="K143" s="151"/>
      <c r="L143" s="151"/>
      <c r="M143" s="152"/>
      <c r="N143" s="23"/>
      <c r="O143" s="24">
        <f t="shared" si="8"/>
        <v>0</v>
      </c>
      <c r="P143" s="23"/>
      <c r="Q143" s="24">
        <f t="shared" si="7"/>
        <v>0</v>
      </c>
      <c r="R143" s="25"/>
      <c r="S143" s="24">
        <f t="shared" si="9"/>
        <v>0</v>
      </c>
      <c r="T143" s="27"/>
      <c r="U143" s="6"/>
      <c r="V143" s="6"/>
      <c r="W143" s="6"/>
      <c r="X143" s="6"/>
    </row>
    <row r="144" spans="7:24" ht="18.75" hidden="1" customHeight="1" x14ac:dyDescent="0.25">
      <c r="G144" s="6"/>
      <c r="H144" s="69">
        <f t="shared" si="10"/>
        <v>129</v>
      </c>
      <c r="I144" s="150"/>
      <c r="J144" s="151"/>
      <c r="K144" s="151"/>
      <c r="L144" s="151"/>
      <c r="M144" s="152"/>
      <c r="N144" s="23"/>
      <c r="O144" s="24">
        <f t="shared" si="8"/>
        <v>0</v>
      </c>
      <c r="P144" s="23"/>
      <c r="Q144" s="24">
        <f t="shared" si="7"/>
        <v>0</v>
      </c>
      <c r="R144" s="25"/>
      <c r="S144" s="24">
        <f t="shared" si="9"/>
        <v>0</v>
      </c>
      <c r="T144" s="27"/>
      <c r="U144" s="6"/>
      <c r="V144" s="6"/>
      <c r="W144" s="6"/>
      <c r="X144" s="6"/>
    </row>
    <row r="145" spans="7:24" ht="18.75" hidden="1" customHeight="1" x14ac:dyDescent="0.25">
      <c r="G145" s="6"/>
      <c r="H145" s="69">
        <f t="shared" si="10"/>
        <v>130</v>
      </c>
      <c r="I145" s="150"/>
      <c r="J145" s="151"/>
      <c r="K145" s="151"/>
      <c r="L145" s="151"/>
      <c r="M145" s="152"/>
      <c r="N145" s="23"/>
      <c r="O145" s="24">
        <f t="shared" si="8"/>
        <v>0</v>
      </c>
      <c r="P145" s="23"/>
      <c r="Q145" s="24">
        <f t="shared" si="7"/>
        <v>0</v>
      </c>
      <c r="R145" s="25"/>
      <c r="S145" s="24">
        <f t="shared" si="9"/>
        <v>0</v>
      </c>
      <c r="T145" s="27"/>
      <c r="U145" s="6"/>
      <c r="V145" s="6"/>
      <c r="W145" s="6"/>
      <c r="X145" s="6"/>
    </row>
    <row r="146" spans="7:24" ht="18.75" hidden="1" customHeight="1" x14ac:dyDescent="0.25">
      <c r="G146" s="6"/>
      <c r="H146" s="69">
        <f t="shared" si="10"/>
        <v>131</v>
      </c>
      <c r="I146" s="150"/>
      <c r="J146" s="151"/>
      <c r="K146" s="151"/>
      <c r="L146" s="151"/>
      <c r="M146" s="152"/>
      <c r="N146" s="23"/>
      <c r="O146" s="24">
        <f t="shared" si="8"/>
        <v>0</v>
      </c>
      <c r="P146" s="23"/>
      <c r="Q146" s="24">
        <f t="shared" ref="Q146:Q209" si="11">+P146+Q145</f>
        <v>0</v>
      </c>
      <c r="R146" s="25"/>
      <c r="S146" s="24">
        <f t="shared" si="9"/>
        <v>0</v>
      </c>
      <c r="T146" s="27"/>
      <c r="U146" s="6"/>
      <c r="V146" s="6"/>
      <c r="W146" s="6"/>
      <c r="X146" s="6"/>
    </row>
    <row r="147" spans="7:24" ht="18.75" hidden="1" customHeight="1" x14ac:dyDescent="0.25">
      <c r="G147" s="6"/>
      <c r="H147" s="69">
        <f t="shared" si="10"/>
        <v>132</v>
      </c>
      <c r="I147" s="150"/>
      <c r="J147" s="151"/>
      <c r="K147" s="151"/>
      <c r="L147" s="151"/>
      <c r="M147" s="152"/>
      <c r="N147" s="23"/>
      <c r="O147" s="24">
        <f t="shared" si="8"/>
        <v>0</v>
      </c>
      <c r="P147" s="23"/>
      <c r="Q147" s="24">
        <f t="shared" si="11"/>
        <v>0</v>
      </c>
      <c r="R147" s="25"/>
      <c r="S147" s="24">
        <f t="shared" si="9"/>
        <v>0</v>
      </c>
      <c r="T147" s="27"/>
      <c r="U147" s="6"/>
      <c r="V147" s="6"/>
      <c r="W147" s="6"/>
      <c r="X147" s="6"/>
    </row>
    <row r="148" spans="7:24" ht="18.75" hidden="1" customHeight="1" x14ac:dyDescent="0.25">
      <c r="G148" s="6"/>
      <c r="H148" s="69">
        <f t="shared" si="10"/>
        <v>133</v>
      </c>
      <c r="I148" s="150"/>
      <c r="J148" s="151"/>
      <c r="K148" s="151"/>
      <c r="L148" s="151"/>
      <c r="M148" s="152"/>
      <c r="N148" s="23"/>
      <c r="O148" s="24">
        <f t="shared" si="8"/>
        <v>0</v>
      </c>
      <c r="P148" s="23"/>
      <c r="Q148" s="24">
        <f t="shared" si="11"/>
        <v>0</v>
      </c>
      <c r="R148" s="25"/>
      <c r="S148" s="24">
        <f t="shared" si="9"/>
        <v>0</v>
      </c>
      <c r="T148" s="27"/>
      <c r="U148" s="6"/>
      <c r="V148" s="6"/>
      <c r="W148" s="6"/>
      <c r="X148" s="6"/>
    </row>
    <row r="149" spans="7:24" ht="18.75" hidden="1" customHeight="1" x14ac:dyDescent="0.25">
      <c r="G149" s="6"/>
      <c r="H149" s="69">
        <f t="shared" si="10"/>
        <v>134</v>
      </c>
      <c r="I149" s="150"/>
      <c r="J149" s="151"/>
      <c r="K149" s="151"/>
      <c r="L149" s="151"/>
      <c r="M149" s="152"/>
      <c r="N149" s="23"/>
      <c r="O149" s="24">
        <f t="shared" si="8"/>
        <v>0</v>
      </c>
      <c r="P149" s="23"/>
      <c r="Q149" s="24">
        <f t="shared" si="11"/>
        <v>0</v>
      </c>
      <c r="R149" s="25"/>
      <c r="S149" s="24">
        <f t="shared" si="9"/>
        <v>0</v>
      </c>
      <c r="T149" s="27"/>
      <c r="U149" s="6"/>
      <c r="V149" s="6"/>
      <c r="W149" s="6"/>
      <c r="X149" s="6"/>
    </row>
    <row r="150" spans="7:24" ht="18.75" hidden="1" customHeight="1" x14ac:dyDescent="0.25">
      <c r="G150" s="6"/>
      <c r="H150" s="69">
        <f t="shared" si="10"/>
        <v>135</v>
      </c>
      <c r="I150" s="150"/>
      <c r="J150" s="151"/>
      <c r="K150" s="151"/>
      <c r="L150" s="151"/>
      <c r="M150" s="152"/>
      <c r="N150" s="23"/>
      <c r="O150" s="24">
        <f t="shared" si="8"/>
        <v>0</v>
      </c>
      <c r="P150" s="23"/>
      <c r="Q150" s="24">
        <f t="shared" si="11"/>
        <v>0</v>
      </c>
      <c r="R150" s="25"/>
      <c r="S150" s="24">
        <f t="shared" si="9"/>
        <v>0</v>
      </c>
      <c r="T150" s="27"/>
      <c r="U150" s="6"/>
      <c r="V150" s="6"/>
      <c r="W150" s="6"/>
      <c r="X150" s="6"/>
    </row>
    <row r="151" spans="7:24" ht="18.75" hidden="1" customHeight="1" x14ac:dyDescent="0.25">
      <c r="G151" s="6"/>
      <c r="H151" s="69">
        <f t="shared" si="10"/>
        <v>136</v>
      </c>
      <c r="I151" s="150"/>
      <c r="J151" s="151"/>
      <c r="K151" s="151"/>
      <c r="L151" s="151"/>
      <c r="M151" s="152"/>
      <c r="N151" s="23"/>
      <c r="O151" s="24">
        <f t="shared" si="8"/>
        <v>0</v>
      </c>
      <c r="P151" s="23"/>
      <c r="Q151" s="24">
        <f t="shared" si="11"/>
        <v>0</v>
      </c>
      <c r="R151" s="25"/>
      <c r="S151" s="24">
        <f t="shared" si="9"/>
        <v>0</v>
      </c>
      <c r="T151" s="27"/>
      <c r="U151" s="6"/>
      <c r="V151" s="6"/>
      <c r="W151" s="6"/>
      <c r="X151" s="6"/>
    </row>
    <row r="152" spans="7:24" ht="18.75" hidden="1" customHeight="1" x14ac:dyDescent="0.25">
      <c r="G152" s="6"/>
      <c r="H152" s="69">
        <f t="shared" si="10"/>
        <v>137</v>
      </c>
      <c r="I152" s="150"/>
      <c r="J152" s="151"/>
      <c r="K152" s="151"/>
      <c r="L152" s="151"/>
      <c r="M152" s="152"/>
      <c r="N152" s="23"/>
      <c r="O152" s="24">
        <f t="shared" si="8"/>
        <v>0</v>
      </c>
      <c r="P152" s="23"/>
      <c r="Q152" s="24">
        <f t="shared" si="11"/>
        <v>0</v>
      </c>
      <c r="R152" s="25"/>
      <c r="S152" s="24">
        <f t="shared" si="9"/>
        <v>0</v>
      </c>
      <c r="T152" s="27"/>
      <c r="U152" s="6"/>
      <c r="V152" s="6"/>
      <c r="W152" s="6"/>
      <c r="X152" s="6"/>
    </row>
    <row r="153" spans="7:24" ht="18.75" hidden="1" customHeight="1" x14ac:dyDescent="0.25">
      <c r="G153" s="6"/>
      <c r="H153" s="69">
        <f t="shared" si="10"/>
        <v>138</v>
      </c>
      <c r="I153" s="150"/>
      <c r="J153" s="151"/>
      <c r="K153" s="151"/>
      <c r="L153" s="151"/>
      <c r="M153" s="152"/>
      <c r="N153" s="23"/>
      <c r="O153" s="24">
        <f t="shared" si="8"/>
        <v>0</v>
      </c>
      <c r="P153" s="23"/>
      <c r="Q153" s="24">
        <f t="shared" si="11"/>
        <v>0</v>
      </c>
      <c r="R153" s="25"/>
      <c r="S153" s="24">
        <f t="shared" si="9"/>
        <v>0</v>
      </c>
      <c r="T153" s="27"/>
      <c r="U153" s="6"/>
      <c r="V153" s="6"/>
      <c r="W153" s="6"/>
      <c r="X153" s="6"/>
    </row>
    <row r="154" spans="7:24" ht="18.75" hidden="1" customHeight="1" x14ac:dyDescent="0.25">
      <c r="G154" s="6"/>
      <c r="H154" s="69">
        <f t="shared" si="10"/>
        <v>139</v>
      </c>
      <c r="I154" s="150"/>
      <c r="J154" s="151"/>
      <c r="K154" s="151"/>
      <c r="L154" s="151"/>
      <c r="M154" s="152"/>
      <c r="N154" s="23"/>
      <c r="O154" s="24">
        <f t="shared" si="8"/>
        <v>0</v>
      </c>
      <c r="P154" s="23"/>
      <c r="Q154" s="24">
        <f t="shared" si="11"/>
        <v>0</v>
      </c>
      <c r="R154" s="25"/>
      <c r="S154" s="24">
        <f t="shared" si="9"/>
        <v>0</v>
      </c>
      <c r="T154" s="27"/>
      <c r="U154" s="6"/>
      <c r="V154" s="6"/>
      <c r="W154" s="6"/>
      <c r="X154" s="6"/>
    </row>
    <row r="155" spans="7:24" ht="18.75" hidden="1" customHeight="1" x14ac:dyDescent="0.25">
      <c r="G155" s="6"/>
      <c r="H155" s="69">
        <f t="shared" si="10"/>
        <v>140</v>
      </c>
      <c r="I155" s="150"/>
      <c r="J155" s="151"/>
      <c r="K155" s="151"/>
      <c r="L155" s="151"/>
      <c r="M155" s="152"/>
      <c r="N155" s="23"/>
      <c r="O155" s="24">
        <f t="shared" si="8"/>
        <v>0</v>
      </c>
      <c r="P155" s="23"/>
      <c r="Q155" s="24">
        <f t="shared" si="11"/>
        <v>0</v>
      </c>
      <c r="R155" s="25"/>
      <c r="S155" s="24">
        <f t="shared" si="9"/>
        <v>0</v>
      </c>
      <c r="T155" s="27"/>
      <c r="U155" s="6"/>
      <c r="V155" s="6"/>
      <c r="W155" s="6"/>
      <c r="X155" s="6"/>
    </row>
    <row r="156" spans="7:24" ht="18.75" hidden="1" customHeight="1" x14ac:dyDescent="0.25">
      <c r="G156" s="6"/>
      <c r="H156" s="69">
        <f t="shared" si="10"/>
        <v>141</v>
      </c>
      <c r="I156" s="150"/>
      <c r="J156" s="151"/>
      <c r="K156" s="151"/>
      <c r="L156" s="151"/>
      <c r="M156" s="152"/>
      <c r="N156" s="23"/>
      <c r="O156" s="24">
        <f t="shared" si="8"/>
        <v>0</v>
      </c>
      <c r="P156" s="23"/>
      <c r="Q156" s="24">
        <f t="shared" si="11"/>
        <v>0</v>
      </c>
      <c r="R156" s="25"/>
      <c r="S156" s="24">
        <f t="shared" si="9"/>
        <v>0</v>
      </c>
      <c r="T156" s="27"/>
      <c r="U156" s="6"/>
      <c r="V156" s="6"/>
      <c r="W156" s="6"/>
      <c r="X156" s="6"/>
    </row>
    <row r="157" spans="7:24" ht="18.75" hidden="1" customHeight="1" x14ac:dyDescent="0.25">
      <c r="G157" s="6"/>
      <c r="H157" s="69">
        <f t="shared" si="10"/>
        <v>142</v>
      </c>
      <c r="I157" s="150"/>
      <c r="J157" s="151"/>
      <c r="K157" s="151"/>
      <c r="L157" s="151"/>
      <c r="M157" s="152"/>
      <c r="N157" s="23"/>
      <c r="O157" s="24">
        <f t="shared" si="8"/>
        <v>0</v>
      </c>
      <c r="P157" s="23"/>
      <c r="Q157" s="24">
        <f t="shared" si="11"/>
        <v>0</v>
      </c>
      <c r="R157" s="25"/>
      <c r="S157" s="24">
        <f t="shared" si="9"/>
        <v>0</v>
      </c>
      <c r="T157" s="27"/>
      <c r="U157" s="6"/>
      <c r="V157" s="6"/>
      <c r="W157" s="6"/>
      <c r="X157" s="6"/>
    </row>
    <row r="158" spans="7:24" ht="18.75" hidden="1" customHeight="1" x14ac:dyDescent="0.25">
      <c r="G158" s="6"/>
      <c r="H158" s="69">
        <f t="shared" si="10"/>
        <v>143</v>
      </c>
      <c r="I158" s="150"/>
      <c r="J158" s="151"/>
      <c r="K158" s="151"/>
      <c r="L158" s="151"/>
      <c r="M158" s="152"/>
      <c r="N158" s="23"/>
      <c r="O158" s="24">
        <f t="shared" si="8"/>
        <v>0</v>
      </c>
      <c r="P158" s="23"/>
      <c r="Q158" s="24">
        <f t="shared" si="11"/>
        <v>0</v>
      </c>
      <c r="R158" s="25"/>
      <c r="S158" s="24">
        <f t="shared" si="9"/>
        <v>0</v>
      </c>
      <c r="T158" s="27"/>
      <c r="U158" s="6"/>
      <c r="V158" s="6"/>
      <c r="W158" s="6"/>
      <c r="X158" s="6"/>
    </row>
    <row r="159" spans="7:24" ht="18.75" hidden="1" customHeight="1" x14ac:dyDescent="0.25">
      <c r="G159" s="6"/>
      <c r="H159" s="69">
        <f t="shared" si="10"/>
        <v>144</v>
      </c>
      <c r="I159" s="150"/>
      <c r="J159" s="151"/>
      <c r="K159" s="151"/>
      <c r="L159" s="151"/>
      <c r="M159" s="152"/>
      <c r="N159" s="23"/>
      <c r="O159" s="24">
        <f t="shared" si="8"/>
        <v>0</v>
      </c>
      <c r="P159" s="23"/>
      <c r="Q159" s="24">
        <f t="shared" si="11"/>
        <v>0</v>
      </c>
      <c r="R159" s="25"/>
      <c r="S159" s="24">
        <f t="shared" si="9"/>
        <v>0</v>
      </c>
      <c r="T159" s="27"/>
      <c r="U159" s="6"/>
      <c r="V159" s="6"/>
      <c r="W159" s="6"/>
      <c r="X159" s="6"/>
    </row>
    <row r="160" spans="7:24" ht="18.75" hidden="1" customHeight="1" x14ac:dyDescent="0.25">
      <c r="G160" s="6"/>
      <c r="H160" s="69">
        <f t="shared" si="10"/>
        <v>145</v>
      </c>
      <c r="I160" s="150"/>
      <c r="J160" s="151"/>
      <c r="K160" s="151"/>
      <c r="L160" s="151"/>
      <c r="M160" s="152"/>
      <c r="N160" s="23"/>
      <c r="O160" s="24">
        <f t="shared" si="8"/>
        <v>0</v>
      </c>
      <c r="P160" s="23"/>
      <c r="Q160" s="24">
        <f t="shared" si="11"/>
        <v>0</v>
      </c>
      <c r="R160" s="25"/>
      <c r="S160" s="24">
        <f t="shared" si="9"/>
        <v>0</v>
      </c>
      <c r="T160" s="27"/>
      <c r="U160" s="6"/>
      <c r="V160" s="6"/>
      <c r="W160" s="6"/>
      <c r="X160" s="6"/>
    </row>
    <row r="161" spans="7:24" ht="18.75" hidden="1" customHeight="1" x14ac:dyDescent="0.25">
      <c r="G161" s="6"/>
      <c r="H161" s="69">
        <f t="shared" si="10"/>
        <v>146</v>
      </c>
      <c r="I161" s="150"/>
      <c r="J161" s="151"/>
      <c r="K161" s="151"/>
      <c r="L161" s="151"/>
      <c r="M161" s="152"/>
      <c r="N161" s="23"/>
      <c r="O161" s="24">
        <f t="shared" si="8"/>
        <v>0</v>
      </c>
      <c r="P161" s="23"/>
      <c r="Q161" s="24">
        <f t="shared" si="11"/>
        <v>0</v>
      </c>
      <c r="R161" s="25"/>
      <c r="S161" s="24">
        <f t="shared" si="9"/>
        <v>0</v>
      </c>
      <c r="T161" s="27"/>
      <c r="U161" s="6"/>
      <c r="V161" s="6"/>
      <c r="W161" s="6"/>
      <c r="X161" s="6"/>
    </row>
    <row r="162" spans="7:24" ht="18.75" hidden="1" customHeight="1" x14ac:dyDescent="0.25">
      <c r="G162" s="6"/>
      <c r="H162" s="69">
        <f t="shared" si="10"/>
        <v>147</v>
      </c>
      <c r="I162" s="150"/>
      <c r="J162" s="151"/>
      <c r="K162" s="151"/>
      <c r="L162" s="151"/>
      <c r="M162" s="152"/>
      <c r="N162" s="23"/>
      <c r="O162" s="24">
        <f t="shared" si="8"/>
        <v>0</v>
      </c>
      <c r="P162" s="23"/>
      <c r="Q162" s="24">
        <f t="shared" si="11"/>
        <v>0</v>
      </c>
      <c r="R162" s="25"/>
      <c r="S162" s="24">
        <f t="shared" si="9"/>
        <v>0</v>
      </c>
      <c r="T162" s="27"/>
      <c r="U162" s="6"/>
      <c r="V162" s="6"/>
      <c r="W162" s="6"/>
      <c r="X162" s="6"/>
    </row>
    <row r="163" spans="7:24" ht="18.75" hidden="1" customHeight="1" x14ac:dyDescent="0.25">
      <c r="G163" s="6"/>
      <c r="H163" s="69">
        <f t="shared" si="10"/>
        <v>148</v>
      </c>
      <c r="I163" s="150"/>
      <c r="J163" s="151"/>
      <c r="K163" s="151"/>
      <c r="L163" s="151"/>
      <c r="M163" s="152"/>
      <c r="N163" s="23"/>
      <c r="O163" s="24">
        <f t="shared" si="8"/>
        <v>0</v>
      </c>
      <c r="P163" s="23"/>
      <c r="Q163" s="24">
        <f t="shared" si="11"/>
        <v>0</v>
      </c>
      <c r="R163" s="25"/>
      <c r="S163" s="24">
        <f t="shared" si="9"/>
        <v>0</v>
      </c>
      <c r="T163" s="27"/>
      <c r="U163" s="6"/>
      <c r="V163" s="6"/>
      <c r="W163" s="6"/>
      <c r="X163" s="6"/>
    </row>
    <row r="164" spans="7:24" ht="18.75" hidden="1" customHeight="1" x14ac:dyDescent="0.25">
      <c r="G164" s="6"/>
      <c r="H164" s="69">
        <f t="shared" si="10"/>
        <v>149</v>
      </c>
      <c r="I164" s="150"/>
      <c r="J164" s="151"/>
      <c r="K164" s="151"/>
      <c r="L164" s="151"/>
      <c r="M164" s="152"/>
      <c r="N164" s="23"/>
      <c r="O164" s="24">
        <f t="shared" si="8"/>
        <v>0</v>
      </c>
      <c r="P164" s="23"/>
      <c r="Q164" s="24">
        <f t="shared" si="11"/>
        <v>0</v>
      </c>
      <c r="R164" s="25"/>
      <c r="S164" s="24">
        <f t="shared" si="9"/>
        <v>0</v>
      </c>
      <c r="T164" s="27"/>
      <c r="U164" s="6"/>
      <c r="V164" s="6"/>
      <c r="W164" s="6"/>
      <c r="X164" s="6"/>
    </row>
    <row r="165" spans="7:24" ht="18.75" hidden="1" customHeight="1" x14ac:dyDescent="0.25">
      <c r="G165" s="6"/>
      <c r="H165" s="69">
        <f t="shared" si="10"/>
        <v>150</v>
      </c>
      <c r="I165" s="150"/>
      <c r="J165" s="151"/>
      <c r="K165" s="151"/>
      <c r="L165" s="151"/>
      <c r="M165" s="152"/>
      <c r="N165" s="23"/>
      <c r="O165" s="24">
        <f t="shared" si="8"/>
        <v>0</v>
      </c>
      <c r="P165" s="23"/>
      <c r="Q165" s="24">
        <f t="shared" si="11"/>
        <v>0</v>
      </c>
      <c r="R165" s="25"/>
      <c r="S165" s="24">
        <f t="shared" si="9"/>
        <v>0</v>
      </c>
      <c r="T165" s="27"/>
      <c r="U165" s="6"/>
      <c r="V165" s="6"/>
      <c r="W165" s="6"/>
      <c r="X165" s="6"/>
    </row>
    <row r="166" spans="7:24" ht="18.75" hidden="1" customHeight="1" x14ac:dyDescent="0.25">
      <c r="G166" s="6"/>
      <c r="H166" s="69">
        <f t="shared" si="10"/>
        <v>151</v>
      </c>
      <c r="I166" s="150"/>
      <c r="J166" s="151"/>
      <c r="K166" s="151"/>
      <c r="L166" s="151"/>
      <c r="M166" s="152"/>
      <c r="N166" s="23"/>
      <c r="O166" s="24">
        <f t="shared" si="8"/>
        <v>0</v>
      </c>
      <c r="P166" s="23"/>
      <c r="Q166" s="24">
        <f t="shared" si="11"/>
        <v>0</v>
      </c>
      <c r="R166" s="25"/>
      <c r="S166" s="24">
        <f t="shared" si="9"/>
        <v>0</v>
      </c>
      <c r="T166" s="27"/>
      <c r="U166" s="6"/>
      <c r="V166" s="6"/>
      <c r="W166" s="6"/>
      <c r="X166" s="6"/>
    </row>
    <row r="167" spans="7:24" ht="18.75" hidden="1" customHeight="1" x14ac:dyDescent="0.25">
      <c r="G167" s="6"/>
      <c r="H167" s="69">
        <f t="shared" si="10"/>
        <v>152</v>
      </c>
      <c r="I167" s="150"/>
      <c r="J167" s="151"/>
      <c r="K167" s="151"/>
      <c r="L167" s="151"/>
      <c r="M167" s="152"/>
      <c r="N167" s="23"/>
      <c r="O167" s="24">
        <f t="shared" si="8"/>
        <v>0</v>
      </c>
      <c r="P167" s="23"/>
      <c r="Q167" s="24">
        <f t="shared" si="11"/>
        <v>0</v>
      </c>
      <c r="R167" s="25"/>
      <c r="S167" s="24">
        <f t="shared" si="9"/>
        <v>0</v>
      </c>
      <c r="T167" s="27"/>
      <c r="U167" s="6"/>
      <c r="V167" s="6"/>
      <c r="W167" s="6"/>
      <c r="X167" s="6"/>
    </row>
    <row r="168" spans="7:24" ht="18.75" hidden="1" customHeight="1" x14ac:dyDescent="0.25">
      <c r="G168" s="6"/>
      <c r="H168" s="69">
        <f t="shared" si="10"/>
        <v>153</v>
      </c>
      <c r="I168" s="150"/>
      <c r="J168" s="151"/>
      <c r="K168" s="151"/>
      <c r="L168" s="151"/>
      <c r="M168" s="152"/>
      <c r="N168" s="23"/>
      <c r="O168" s="24">
        <f t="shared" si="8"/>
        <v>0</v>
      </c>
      <c r="P168" s="23"/>
      <c r="Q168" s="24">
        <f t="shared" si="11"/>
        <v>0</v>
      </c>
      <c r="R168" s="25"/>
      <c r="S168" s="24">
        <f t="shared" si="9"/>
        <v>0</v>
      </c>
      <c r="T168" s="27"/>
      <c r="U168" s="6"/>
      <c r="V168" s="6"/>
      <c r="W168" s="6"/>
      <c r="X168" s="6"/>
    </row>
    <row r="169" spans="7:24" ht="18.75" hidden="1" customHeight="1" x14ac:dyDescent="0.25">
      <c r="G169" s="6"/>
      <c r="H169" s="69">
        <f t="shared" si="10"/>
        <v>154</v>
      </c>
      <c r="I169" s="150"/>
      <c r="J169" s="151"/>
      <c r="K169" s="151"/>
      <c r="L169" s="151"/>
      <c r="M169" s="152"/>
      <c r="N169" s="23"/>
      <c r="O169" s="24">
        <f t="shared" si="8"/>
        <v>0</v>
      </c>
      <c r="P169" s="23"/>
      <c r="Q169" s="24">
        <f t="shared" si="11"/>
        <v>0</v>
      </c>
      <c r="R169" s="25"/>
      <c r="S169" s="24">
        <f t="shared" si="9"/>
        <v>0</v>
      </c>
      <c r="T169" s="27"/>
      <c r="U169" s="6"/>
      <c r="V169" s="6"/>
      <c r="W169" s="6"/>
      <c r="X169" s="6"/>
    </row>
    <row r="170" spans="7:24" ht="18.75" hidden="1" customHeight="1" x14ac:dyDescent="0.25">
      <c r="G170" s="6"/>
      <c r="H170" s="69">
        <f t="shared" si="10"/>
        <v>155</v>
      </c>
      <c r="I170" s="150"/>
      <c r="J170" s="151"/>
      <c r="K170" s="151"/>
      <c r="L170" s="151"/>
      <c r="M170" s="152"/>
      <c r="N170" s="23"/>
      <c r="O170" s="24">
        <f t="shared" si="8"/>
        <v>0</v>
      </c>
      <c r="P170" s="23"/>
      <c r="Q170" s="24">
        <f t="shared" si="11"/>
        <v>0</v>
      </c>
      <c r="R170" s="25"/>
      <c r="S170" s="24">
        <f t="shared" si="9"/>
        <v>0</v>
      </c>
      <c r="T170" s="27"/>
      <c r="U170" s="6"/>
      <c r="V170" s="6"/>
      <c r="W170" s="6"/>
      <c r="X170" s="6"/>
    </row>
    <row r="171" spans="7:24" ht="18.75" hidden="1" customHeight="1" x14ac:dyDescent="0.25">
      <c r="G171" s="6"/>
      <c r="H171" s="69">
        <f t="shared" si="10"/>
        <v>156</v>
      </c>
      <c r="I171" s="150"/>
      <c r="J171" s="151"/>
      <c r="K171" s="151"/>
      <c r="L171" s="151"/>
      <c r="M171" s="152"/>
      <c r="N171" s="23"/>
      <c r="O171" s="24">
        <f t="shared" si="8"/>
        <v>0</v>
      </c>
      <c r="P171" s="23"/>
      <c r="Q171" s="24">
        <f t="shared" si="11"/>
        <v>0</v>
      </c>
      <c r="R171" s="25"/>
      <c r="S171" s="24">
        <f t="shared" si="9"/>
        <v>0</v>
      </c>
      <c r="T171" s="27"/>
      <c r="U171" s="6"/>
      <c r="V171" s="6"/>
      <c r="W171" s="6"/>
      <c r="X171" s="6"/>
    </row>
    <row r="172" spans="7:24" ht="18.75" hidden="1" customHeight="1" x14ac:dyDescent="0.25">
      <c r="G172" s="6"/>
      <c r="H172" s="69">
        <f t="shared" si="10"/>
        <v>157</v>
      </c>
      <c r="I172" s="150"/>
      <c r="J172" s="151"/>
      <c r="K172" s="151"/>
      <c r="L172" s="151"/>
      <c r="M172" s="152"/>
      <c r="N172" s="23"/>
      <c r="O172" s="24">
        <f t="shared" si="8"/>
        <v>0</v>
      </c>
      <c r="P172" s="23"/>
      <c r="Q172" s="24">
        <f t="shared" si="11"/>
        <v>0</v>
      </c>
      <c r="R172" s="25"/>
      <c r="S172" s="24">
        <f t="shared" si="9"/>
        <v>0</v>
      </c>
      <c r="T172" s="27"/>
      <c r="U172" s="6"/>
      <c r="V172" s="6"/>
      <c r="W172" s="6"/>
      <c r="X172" s="6"/>
    </row>
    <row r="173" spans="7:24" ht="18.75" hidden="1" customHeight="1" x14ac:dyDescent="0.25">
      <c r="G173" s="6"/>
      <c r="H173" s="69">
        <f t="shared" si="10"/>
        <v>158</v>
      </c>
      <c r="I173" s="150"/>
      <c r="J173" s="151"/>
      <c r="K173" s="151"/>
      <c r="L173" s="151"/>
      <c r="M173" s="152"/>
      <c r="N173" s="23"/>
      <c r="O173" s="24">
        <f t="shared" si="8"/>
        <v>0</v>
      </c>
      <c r="P173" s="23"/>
      <c r="Q173" s="24">
        <f t="shared" si="11"/>
        <v>0</v>
      </c>
      <c r="R173" s="25"/>
      <c r="S173" s="24">
        <f t="shared" si="9"/>
        <v>0</v>
      </c>
      <c r="T173" s="27"/>
      <c r="U173" s="6"/>
      <c r="V173" s="6"/>
      <c r="W173" s="6"/>
      <c r="X173" s="6"/>
    </row>
    <row r="174" spans="7:24" ht="18.75" hidden="1" customHeight="1" x14ac:dyDescent="0.25">
      <c r="G174" s="6"/>
      <c r="H174" s="69">
        <f t="shared" si="10"/>
        <v>159</v>
      </c>
      <c r="I174" s="150"/>
      <c r="J174" s="151"/>
      <c r="K174" s="151"/>
      <c r="L174" s="151"/>
      <c r="M174" s="152"/>
      <c r="N174" s="23"/>
      <c r="O174" s="24">
        <f t="shared" si="8"/>
        <v>0</v>
      </c>
      <c r="P174" s="23"/>
      <c r="Q174" s="24">
        <f t="shared" si="11"/>
        <v>0</v>
      </c>
      <c r="R174" s="25"/>
      <c r="S174" s="24">
        <f t="shared" si="9"/>
        <v>0</v>
      </c>
      <c r="T174" s="27"/>
      <c r="U174" s="6"/>
      <c r="V174" s="6"/>
      <c r="W174" s="6"/>
      <c r="X174" s="6"/>
    </row>
    <row r="175" spans="7:24" ht="18.75" hidden="1" customHeight="1" x14ac:dyDescent="0.25">
      <c r="G175" s="6"/>
      <c r="H175" s="69">
        <f t="shared" si="10"/>
        <v>160</v>
      </c>
      <c r="I175" s="150"/>
      <c r="J175" s="151"/>
      <c r="K175" s="151"/>
      <c r="L175" s="151"/>
      <c r="M175" s="152"/>
      <c r="N175" s="23"/>
      <c r="O175" s="24">
        <f t="shared" si="8"/>
        <v>0</v>
      </c>
      <c r="P175" s="23"/>
      <c r="Q175" s="24">
        <f t="shared" si="11"/>
        <v>0</v>
      </c>
      <c r="R175" s="25"/>
      <c r="S175" s="24">
        <f t="shared" si="9"/>
        <v>0</v>
      </c>
      <c r="T175" s="27"/>
      <c r="U175" s="6"/>
      <c r="V175" s="6"/>
      <c r="W175" s="6"/>
      <c r="X175" s="6"/>
    </row>
    <row r="176" spans="7:24" ht="18.75" hidden="1" customHeight="1" x14ac:dyDescent="0.25">
      <c r="G176" s="6"/>
      <c r="H176" s="69">
        <f t="shared" si="10"/>
        <v>161</v>
      </c>
      <c r="I176" s="150"/>
      <c r="J176" s="151"/>
      <c r="K176" s="151"/>
      <c r="L176" s="151"/>
      <c r="M176" s="152"/>
      <c r="N176" s="23"/>
      <c r="O176" s="24">
        <f t="shared" si="8"/>
        <v>0</v>
      </c>
      <c r="P176" s="23"/>
      <c r="Q176" s="24">
        <f t="shared" si="11"/>
        <v>0</v>
      </c>
      <c r="R176" s="25"/>
      <c r="S176" s="24">
        <f t="shared" si="9"/>
        <v>0</v>
      </c>
      <c r="T176" s="27"/>
      <c r="U176" s="6"/>
      <c r="V176" s="6"/>
      <c r="W176" s="6"/>
      <c r="X176" s="6"/>
    </row>
    <row r="177" spans="7:24" ht="18.75" hidden="1" customHeight="1" x14ac:dyDescent="0.25">
      <c r="G177" s="6"/>
      <c r="H177" s="69">
        <f t="shared" si="10"/>
        <v>162</v>
      </c>
      <c r="I177" s="150"/>
      <c r="J177" s="151"/>
      <c r="K177" s="151"/>
      <c r="L177" s="151"/>
      <c r="M177" s="152"/>
      <c r="N177" s="23"/>
      <c r="O177" s="24">
        <f t="shared" si="8"/>
        <v>0</v>
      </c>
      <c r="P177" s="23"/>
      <c r="Q177" s="24">
        <f t="shared" si="11"/>
        <v>0</v>
      </c>
      <c r="R177" s="25"/>
      <c r="S177" s="24">
        <f t="shared" si="9"/>
        <v>0</v>
      </c>
      <c r="T177" s="27"/>
      <c r="U177" s="6"/>
      <c r="V177" s="6"/>
      <c r="W177" s="6"/>
      <c r="X177" s="6"/>
    </row>
    <row r="178" spans="7:24" ht="18.75" hidden="1" customHeight="1" x14ac:dyDescent="0.25">
      <c r="G178" s="6"/>
      <c r="H178" s="69">
        <f t="shared" si="10"/>
        <v>163</v>
      </c>
      <c r="I178" s="150"/>
      <c r="J178" s="151"/>
      <c r="K178" s="151"/>
      <c r="L178" s="151"/>
      <c r="M178" s="152"/>
      <c r="N178" s="23"/>
      <c r="O178" s="24">
        <f t="shared" si="8"/>
        <v>0</v>
      </c>
      <c r="P178" s="23"/>
      <c r="Q178" s="24">
        <f t="shared" si="11"/>
        <v>0</v>
      </c>
      <c r="R178" s="25"/>
      <c r="S178" s="24">
        <f t="shared" si="9"/>
        <v>0</v>
      </c>
      <c r="T178" s="27"/>
      <c r="U178" s="6"/>
      <c r="V178" s="6"/>
      <c r="W178" s="6"/>
      <c r="X178" s="6"/>
    </row>
    <row r="179" spans="7:24" ht="18.75" hidden="1" customHeight="1" x14ac:dyDescent="0.25">
      <c r="G179" s="6"/>
      <c r="H179" s="69">
        <f t="shared" si="10"/>
        <v>164</v>
      </c>
      <c r="I179" s="150"/>
      <c r="J179" s="151"/>
      <c r="K179" s="151"/>
      <c r="L179" s="151"/>
      <c r="M179" s="152"/>
      <c r="N179" s="23"/>
      <c r="O179" s="24">
        <f t="shared" ref="O179:O211" si="12">+N179+O178</f>
        <v>0</v>
      </c>
      <c r="P179" s="23"/>
      <c r="Q179" s="24">
        <f t="shared" si="11"/>
        <v>0</v>
      </c>
      <c r="R179" s="25"/>
      <c r="S179" s="24">
        <f t="shared" ref="S179:S211" si="13">+R179+S178</f>
        <v>0</v>
      </c>
      <c r="T179" s="27"/>
      <c r="U179" s="6"/>
      <c r="V179" s="6"/>
      <c r="W179" s="6"/>
      <c r="X179" s="6"/>
    </row>
    <row r="180" spans="7:24" ht="18.75" hidden="1" customHeight="1" x14ac:dyDescent="0.25">
      <c r="G180" s="6"/>
      <c r="H180" s="69">
        <f t="shared" ref="H180:H204" si="14">1+H179</f>
        <v>165</v>
      </c>
      <c r="I180" s="150"/>
      <c r="J180" s="151"/>
      <c r="K180" s="151"/>
      <c r="L180" s="151"/>
      <c r="M180" s="152"/>
      <c r="N180" s="23"/>
      <c r="O180" s="24">
        <f t="shared" si="12"/>
        <v>0</v>
      </c>
      <c r="P180" s="23"/>
      <c r="Q180" s="24">
        <f t="shared" si="11"/>
        <v>0</v>
      </c>
      <c r="R180" s="25"/>
      <c r="S180" s="24">
        <f t="shared" si="13"/>
        <v>0</v>
      </c>
      <c r="T180" s="27"/>
      <c r="U180" s="6"/>
      <c r="V180" s="6"/>
      <c r="W180" s="6"/>
      <c r="X180" s="6"/>
    </row>
    <row r="181" spans="7:24" ht="18.75" hidden="1" customHeight="1" x14ac:dyDescent="0.25">
      <c r="G181" s="6"/>
      <c r="H181" s="69">
        <f t="shared" si="14"/>
        <v>166</v>
      </c>
      <c r="I181" s="150"/>
      <c r="J181" s="151"/>
      <c r="K181" s="151"/>
      <c r="L181" s="151"/>
      <c r="M181" s="152"/>
      <c r="N181" s="23"/>
      <c r="O181" s="24">
        <f t="shared" si="12"/>
        <v>0</v>
      </c>
      <c r="P181" s="23"/>
      <c r="Q181" s="24">
        <f t="shared" si="11"/>
        <v>0</v>
      </c>
      <c r="R181" s="25"/>
      <c r="S181" s="24">
        <f t="shared" si="13"/>
        <v>0</v>
      </c>
      <c r="T181" s="27"/>
      <c r="U181" s="6"/>
      <c r="V181" s="6"/>
      <c r="W181" s="6"/>
      <c r="X181" s="6"/>
    </row>
    <row r="182" spans="7:24" ht="18.75" hidden="1" customHeight="1" x14ac:dyDescent="0.25">
      <c r="G182" s="6"/>
      <c r="H182" s="69">
        <f t="shared" si="14"/>
        <v>167</v>
      </c>
      <c r="I182" s="150"/>
      <c r="J182" s="151"/>
      <c r="K182" s="151"/>
      <c r="L182" s="151"/>
      <c r="M182" s="152"/>
      <c r="N182" s="23"/>
      <c r="O182" s="24">
        <f t="shared" si="12"/>
        <v>0</v>
      </c>
      <c r="P182" s="23"/>
      <c r="Q182" s="24">
        <f t="shared" si="11"/>
        <v>0</v>
      </c>
      <c r="R182" s="25"/>
      <c r="S182" s="24">
        <f t="shared" si="13"/>
        <v>0</v>
      </c>
      <c r="T182" s="27"/>
      <c r="U182" s="6"/>
      <c r="V182" s="6"/>
      <c r="W182" s="6"/>
      <c r="X182" s="6"/>
    </row>
    <row r="183" spans="7:24" ht="18.75" hidden="1" customHeight="1" x14ac:dyDescent="0.25">
      <c r="G183" s="6"/>
      <c r="H183" s="69">
        <f t="shared" si="14"/>
        <v>168</v>
      </c>
      <c r="I183" s="150"/>
      <c r="J183" s="151"/>
      <c r="K183" s="151"/>
      <c r="L183" s="151"/>
      <c r="M183" s="152"/>
      <c r="N183" s="23"/>
      <c r="O183" s="24">
        <f t="shared" si="12"/>
        <v>0</v>
      </c>
      <c r="P183" s="23"/>
      <c r="Q183" s="24">
        <f t="shared" si="11"/>
        <v>0</v>
      </c>
      <c r="R183" s="25"/>
      <c r="S183" s="24">
        <f t="shared" si="13"/>
        <v>0</v>
      </c>
      <c r="T183" s="27"/>
      <c r="U183" s="6"/>
      <c r="V183" s="6"/>
      <c r="W183" s="6"/>
      <c r="X183" s="6"/>
    </row>
    <row r="184" spans="7:24" ht="18.75" hidden="1" customHeight="1" x14ac:dyDescent="0.25">
      <c r="G184" s="6"/>
      <c r="H184" s="69">
        <f t="shared" si="14"/>
        <v>169</v>
      </c>
      <c r="I184" s="150"/>
      <c r="J184" s="151"/>
      <c r="K184" s="151"/>
      <c r="L184" s="151"/>
      <c r="M184" s="152"/>
      <c r="N184" s="23"/>
      <c r="O184" s="24">
        <f t="shared" si="12"/>
        <v>0</v>
      </c>
      <c r="P184" s="23"/>
      <c r="Q184" s="24">
        <f t="shared" si="11"/>
        <v>0</v>
      </c>
      <c r="R184" s="25"/>
      <c r="S184" s="24">
        <f t="shared" si="13"/>
        <v>0</v>
      </c>
      <c r="T184" s="27"/>
      <c r="U184" s="6"/>
      <c r="V184" s="6"/>
      <c r="W184" s="6"/>
      <c r="X184" s="6"/>
    </row>
    <row r="185" spans="7:24" ht="18.75" hidden="1" customHeight="1" x14ac:dyDescent="0.25">
      <c r="G185" s="6"/>
      <c r="H185" s="69">
        <f t="shared" si="14"/>
        <v>170</v>
      </c>
      <c r="I185" s="150"/>
      <c r="J185" s="151"/>
      <c r="K185" s="151"/>
      <c r="L185" s="151"/>
      <c r="M185" s="152"/>
      <c r="N185" s="23"/>
      <c r="O185" s="24">
        <f t="shared" si="12"/>
        <v>0</v>
      </c>
      <c r="P185" s="23"/>
      <c r="Q185" s="24">
        <f t="shared" si="11"/>
        <v>0</v>
      </c>
      <c r="R185" s="25"/>
      <c r="S185" s="24">
        <f t="shared" si="13"/>
        <v>0</v>
      </c>
      <c r="T185" s="27"/>
      <c r="U185" s="6"/>
      <c r="V185" s="6"/>
      <c r="W185" s="6"/>
      <c r="X185" s="6"/>
    </row>
    <row r="186" spans="7:24" ht="18.75" hidden="1" customHeight="1" x14ac:dyDescent="0.25">
      <c r="G186" s="6"/>
      <c r="H186" s="69">
        <f t="shared" si="14"/>
        <v>171</v>
      </c>
      <c r="I186" s="150"/>
      <c r="J186" s="151"/>
      <c r="K186" s="151"/>
      <c r="L186" s="151"/>
      <c r="M186" s="152"/>
      <c r="N186" s="23"/>
      <c r="O186" s="24">
        <f t="shared" si="12"/>
        <v>0</v>
      </c>
      <c r="P186" s="23"/>
      <c r="Q186" s="24">
        <f t="shared" si="11"/>
        <v>0</v>
      </c>
      <c r="R186" s="25"/>
      <c r="S186" s="24">
        <f t="shared" si="13"/>
        <v>0</v>
      </c>
      <c r="T186" s="27"/>
      <c r="U186" s="6"/>
      <c r="V186" s="6"/>
      <c r="W186" s="6"/>
      <c r="X186" s="6"/>
    </row>
    <row r="187" spans="7:24" ht="18.75" hidden="1" customHeight="1" x14ac:dyDescent="0.25">
      <c r="G187" s="6"/>
      <c r="H187" s="69">
        <f t="shared" si="14"/>
        <v>172</v>
      </c>
      <c r="I187" s="150"/>
      <c r="J187" s="151"/>
      <c r="K187" s="151"/>
      <c r="L187" s="151"/>
      <c r="M187" s="152"/>
      <c r="N187" s="23"/>
      <c r="O187" s="24">
        <f t="shared" si="12"/>
        <v>0</v>
      </c>
      <c r="P187" s="23"/>
      <c r="Q187" s="24">
        <f t="shared" si="11"/>
        <v>0</v>
      </c>
      <c r="R187" s="25"/>
      <c r="S187" s="24">
        <f t="shared" si="13"/>
        <v>0</v>
      </c>
      <c r="T187" s="27"/>
      <c r="U187" s="6"/>
      <c r="V187" s="6"/>
      <c r="W187" s="6"/>
      <c r="X187" s="6"/>
    </row>
    <row r="188" spans="7:24" ht="18.75" hidden="1" customHeight="1" x14ac:dyDescent="0.25">
      <c r="G188" s="6"/>
      <c r="H188" s="69">
        <f t="shared" si="14"/>
        <v>173</v>
      </c>
      <c r="I188" s="150"/>
      <c r="J188" s="151"/>
      <c r="K188" s="151"/>
      <c r="L188" s="151"/>
      <c r="M188" s="152"/>
      <c r="N188" s="23"/>
      <c r="O188" s="24">
        <f t="shared" si="12"/>
        <v>0</v>
      </c>
      <c r="P188" s="23"/>
      <c r="Q188" s="24">
        <f t="shared" si="11"/>
        <v>0</v>
      </c>
      <c r="R188" s="25"/>
      <c r="S188" s="24">
        <f t="shared" si="13"/>
        <v>0</v>
      </c>
      <c r="T188" s="27"/>
      <c r="U188" s="6"/>
      <c r="V188" s="6"/>
      <c r="W188" s="6"/>
      <c r="X188" s="6"/>
    </row>
    <row r="189" spans="7:24" ht="18.75" hidden="1" customHeight="1" x14ac:dyDescent="0.25">
      <c r="G189" s="6"/>
      <c r="H189" s="69">
        <f t="shared" si="14"/>
        <v>174</v>
      </c>
      <c r="I189" s="150"/>
      <c r="J189" s="151"/>
      <c r="K189" s="151"/>
      <c r="L189" s="151"/>
      <c r="M189" s="152"/>
      <c r="N189" s="23"/>
      <c r="O189" s="24">
        <f t="shared" si="12"/>
        <v>0</v>
      </c>
      <c r="P189" s="23"/>
      <c r="Q189" s="24">
        <f t="shared" si="11"/>
        <v>0</v>
      </c>
      <c r="R189" s="25"/>
      <c r="S189" s="24">
        <f t="shared" si="13"/>
        <v>0</v>
      </c>
      <c r="T189" s="27"/>
      <c r="U189" s="6"/>
      <c r="V189" s="6"/>
      <c r="W189" s="6"/>
      <c r="X189" s="6"/>
    </row>
    <row r="190" spans="7:24" ht="18.75" hidden="1" customHeight="1" x14ac:dyDescent="0.25">
      <c r="G190" s="6"/>
      <c r="H190" s="69">
        <f t="shared" si="14"/>
        <v>175</v>
      </c>
      <c r="I190" s="150"/>
      <c r="J190" s="151"/>
      <c r="K190" s="151"/>
      <c r="L190" s="151"/>
      <c r="M190" s="152"/>
      <c r="N190" s="23"/>
      <c r="O190" s="24">
        <f t="shared" si="12"/>
        <v>0</v>
      </c>
      <c r="P190" s="23"/>
      <c r="Q190" s="24">
        <f t="shared" si="11"/>
        <v>0</v>
      </c>
      <c r="R190" s="25"/>
      <c r="S190" s="24">
        <f t="shared" si="13"/>
        <v>0</v>
      </c>
      <c r="T190" s="27"/>
      <c r="U190" s="6"/>
      <c r="V190" s="6"/>
      <c r="W190" s="6"/>
      <c r="X190" s="6"/>
    </row>
    <row r="191" spans="7:24" ht="18.75" hidden="1" customHeight="1" x14ac:dyDescent="0.25">
      <c r="G191" s="6"/>
      <c r="H191" s="69">
        <f t="shared" si="14"/>
        <v>176</v>
      </c>
      <c r="I191" s="150"/>
      <c r="J191" s="151"/>
      <c r="K191" s="151"/>
      <c r="L191" s="151"/>
      <c r="M191" s="152"/>
      <c r="N191" s="23"/>
      <c r="O191" s="24">
        <f t="shared" si="12"/>
        <v>0</v>
      </c>
      <c r="P191" s="23"/>
      <c r="Q191" s="24">
        <f t="shared" si="11"/>
        <v>0</v>
      </c>
      <c r="R191" s="25"/>
      <c r="S191" s="24">
        <f t="shared" si="13"/>
        <v>0</v>
      </c>
      <c r="T191" s="27"/>
      <c r="U191" s="6"/>
      <c r="V191" s="6"/>
      <c r="W191" s="6"/>
      <c r="X191" s="6"/>
    </row>
    <row r="192" spans="7:24" ht="18.75" hidden="1" customHeight="1" x14ac:dyDescent="0.25">
      <c r="G192" s="6"/>
      <c r="H192" s="69">
        <f t="shared" si="14"/>
        <v>177</v>
      </c>
      <c r="I192" s="150"/>
      <c r="J192" s="151"/>
      <c r="K192" s="151"/>
      <c r="L192" s="151"/>
      <c r="M192" s="152"/>
      <c r="N192" s="23"/>
      <c r="O192" s="24">
        <f t="shared" si="12"/>
        <v>0</v>
      </c>
      <c r="P192" s="23"/>
      <c r="Q192" s="24">
        <f t="shared" si="11"/>
        <v>0</v>
      </c>
      <c r="R192" s="25"/>
      <c r="S192" s="24">
        <f t="shared" si="13"/>
        <v>0</v>
      </c>
      <c r="T192" s="27"/>
      <c r="U192" s="6"/>
      <c r="V192" s="6"/>
      <c r="W192" s="6"/>
      <c r="X192" s="6"/>
    </row>
    <row r="193" spans="7:24" ht="18.75" hidden="1" customHeight="1" x14ac:dyDescent="0.25">
      <c r="G193" s="6"/>
      <c r="H193" s="69">
        <f t="shared" si="14"/>
        <v>178</v>
      </c>
      <c r="I193" s="150"/>
      <c r="J193" s="151"/>
      <c r="K193" s="151"/>
      <c r="L193" s="151"/>
      <c r="M193" s="152"/>
      <c r="N193" s="23"/>
      <c r="O193" s="24">
        <f t="shared" si="12"/>
        <v>0</v>
      </c>
      <c r="P193" s="23"/>
      <c r="Q193" s="24">
        <f t="shared" si="11"/>
        <v>0</v>
      </c>
      <c r="R193" s="25"/>
      <c r="S193" s="24">
        <f t="shared" si="13"/>
        <v>0</v>
      </c>
      <c r="T193" s="27"/>
      <c r="U193" s="6"/>
      <c r="V193" s="6"/>
      <c r="W193" s="6"/>
      <c r="X193" s="6"/>
    </row>
    <row r="194" spans="7:24" ht="18.75" hidden="1" customHeight="1" x14ac:dyDescent="0.25">
      <c r="G194" s="6"/>
      <c r="H194" s="69">
        <f t="shared" si="14"/>
        <v>179</v>
      </c>
      <c r="I194" s="150"/>
      <c r="J194" s="151"/>
      <c r="K194" s="151"/>
      <c r="L194" s="151"/>
      <c r="M194" s="152"/>
      <c r="N194" s="23"/>
      <c r="O194" s="24">
        <f t="shared" si="12"/>
        <v>0</v>
      </c>
      <c r="P194" s="23"/>
      <c r="Q194" s="24">
        <f t="shared" si="11"/>
        <v>0</v>
      </c>
      <c r="R194" s="25"/>
      <c r="S194" s="24">
        <f t="shared" si="13"/>
        <v>0</v>
      </c>
      <c r="T194" s="27"/>
      <c r="U194" s="6"/>
      <c r="V194" s="6"/>
      <c r="W194" s="6"/>
      <c r="X194" s="6"/>
    </row>
    <row r="195" spans="7:24" ht="18.75" hidden="1" customHeight="1" x14ac:dyDescent="0.25">
      <c r="G195" s="6"/>
      <c r="H195" s="69">
        <f t="shared" si="14"/>
        <v>180</v>
      </c>
      <c r="I195" s="150"/>
      <c r="J195" s="151"/>
      <c r="K195" s="151"/>
      <c r="L195" s="151"/>
      <c r="M195" s="152"/>
      <c r="N195" s="23"/>
      <c r="O195" s="24">
        <f t="shared" si="12"/>
        <v>0</v>
      </c>
      <c r="P195" s="23"/>
      <c r="Q195" s="24">
        <f t="shared" si="11"/>
        <v>0</v>
      </c>
      <c r="R195" s="25"/>
      <c r="S195" s="24">
        <f t="shared" si="13"/>
        <v>0</v>
      </c>
      <c r="T195" s="27"/>
      <c r="U195" s="6"/>
      <c r="V195" s="6"/>
      <c r="W195" s="6"/>
      <c r="X195" s="6"/>
    </row>
    <row r="196" spans="7:24" ht="18.75" hidden="1" customHeight="1" x14ac:dyDescent="0.25">
      <c r="G196" s="6"/>
      <c r="H196" s="69">
        <f t="shared" si="14"/>
        <v>181</v>
      </c>
      <c r="I196" s="150"/>
      <c r="J196" s="151"/>
      <c r="K196" s="151"/>
      <c r="L196" s="151"/>
      <c r="M196" s="152"/>
      <c r="N196" s="23"/>
      <c r="O196" s="24">
        <f t="shared" si="12"/>
        <v>0</v>
      </c>
      <c r="P196" s="23"/>
      <c r="Q196" s="24">
        <f t="shared" si="11"/>
        <v>0</v>
      </c>
      <c r="R196" s="25"/>
      <c r="S196" s="24">
        <f t="shared" si="13"/>
        <v>0</v>
      </c>
      <c r="T196" s="27"/>
      <c r="U196" s="6"/>
      <c r="V196" s="6"/>
      <c r="W196" s="6"/>
      <c r="X196" s="6"/>
    </row>
    <row r="197" spans="7:24" ht="18.75" hidden="1" customHeight="1" x14ac:dyDescent="0.25">
      <c r="G197" s="6"/>
      <c r="H197" s="69">
        <f t="shared" si="14"/>
        <v>182</v>
      </c>
      <c r="I197" s="150"/>
      <c r="J197" s="151"/>
      <c r="K197" s="151"/>
      <c r="L197" s="151"/>
      <c r="M197" s="152"/>
      <c r="N197" s="23"/>
      <c r="O197" s="24">
        <f t="shared" si="12"/>
        <v>0</v>
      </c>
      <c r="P197" s="23"/>
      <c r="Q197" s="24">
        <f t="shared" si="11"/>
        <v>0</v>
      </c>
      <c r="R197" s="25"/>
      <c r="S197" s="24">
        <f t="shared" si="13"/>
        <v>0</v>
      </c>
      <c r="T197" s="27"/>
      <c r="U197" s="6"/>
      <c r="V197" s="6"/>
      <c r="W197" s="6"/>
      <c r="X197" s="6"/>
    </row>
    <row r="198" spans="7:24" ht="18.75" hidden="1" customHeight="1" x14ac:dyDescent="0.25">
      <c r="G198" s="6"/>
      <c r="H198" s="69">
        <f t="shared" si="14"/>
        <v>183</v>
      </c>
      <c r="I198" s="150"/>
      <c r="J198" s="151"/>
      <c r="K198" s="151"/>
      <c r="L198" s="151"/>
      <c r="M198" s="152"/>
      <c r="N198" s="23"/>
      <c r="O198" s="24">
        <f t="shared" si="12"/>
        <v>0</v>
      </c>
      <c r="P198" s="23"/>
      <c r="Q198" s="24">
        <f t="shared" si="11"/>
        <v>0</v>
      </c>
      <c r="R198" s="25"/>
      <c r="S198" s="24">
        <f t="shared" si="13"/>
        <v>0</v>
      </c>
      <c r="T198" s="27"/>
      <c r="U198" s="6"/>
      <c r="V198" s="6"/>
      <c r="W198" s="6"/>
      <c r="X198" s="6"/>
    </row>
    <row r="199" spans="7:24" ht="18.75" hidden="1" customHeight="1" x14ac:dyDescent="0.25">
      <c r="G199" s="6"/>
      <c r="H199" s="69">
        <f t="shared" si="14"/>
        <v>184</v>
      </c>
      <c r="I199" s="150"/>
      <c r="J199" s="151"/>
      <c r="K199" s="151"/>
      <c r="L199" s="151"/>
      <c r="M199" s="152"/>
      <c r="N199" s="23"/>
      <c r="O199" s="24">
        <f t="shared" si="12"/>
        <v>0</v>
      </c>
      <c r="P199" s="23"/>
      <c r="Q199" s="24">
        <f t="shared" si="11"/>
        <v>0</v>
      </c>
      <c r="R199" s="25"/>
      <c r="S199" s="24">
        <f t="shared" si="13"/>
        <v>0</v>
      </c>
      <c r="T199" s="27"/>
      <c r="U199" s="6"/>
      <c r="V199" s="6"/>
      <c r="W199" s="6"/>
      <c r="X199" s="6"/>
    </row>
    <row r="200" spans="7:24" ht="18.75" hidden="1" customHeight="1" x14ac:dyDescent="0.25">
      <c r="G200" s="6"/>
      <c r="H200" s="69">
        <f t="shared" si="14"/>
        <v>185</v>
      </c>
      <c r="I200" s="150"/>
      <c r="J200" s="151"/>
      <c r="K200" s="151"/>
      <c r="L200" s="151"/>
      <c r="M200" s="152"/>
      <c r="N200" s="23"/>
      <c r="O200" s="24">
        <f t="shared" si="12"/>
        <v>0</v>
      </c>
      <c r="P200" s="23"/>
      <c r="Q200" s="24">
        <f t="shared" si="11"/>
        <v>0</v>
      </c>
      <c r="R200" s="25"/>
      <c r="S200" s="24">
        <f t="shared" si="13"/>
        <v>0</v>
      </c>
      <c r="T200" s="27"/>
      <c r="U200" s="6"/>
      <c r="V200" s="6"/>
      <c r="W200" s="6"/>
      <c r="X200" s="6"/>
    </row>
    <row r="201" spans="7:24" ht="18.75" hidden="1" customHeight="1" x14ac:dyDescent="0.25">
      <c r="G201" s="6"/>
      <c r="H201" s="69">
        <f t="shared" si="14"/>
        <v>186</v>
      </c>
      <c r="I201" s="150"/>
      <c r="J201" s="151"/>
      <c r="K201" s="151"/>
      <c r="L201" s="151"/>
      <c r="M201" s="152"/>
      <c r="N201" s="23"/>
      <c r="O201" s="24">
        <f t="shared" si="12"/>
        <v>0</v>
      </c>
      <c r="P201" s="23"/>
      <c r="Q201" s="24">
        <f t="shared" si="11"/>
        <v>0</v>
      </c>
      <c r="R201" s="25"/>
      <c r="S201" s="24">
        <f t="shared" si="13"/>
        <v>0</v>
      </c>
      <c r="T201" s="27"/>
      <c r="U201" s="6"/>
      <c r="V201" s="6"/>
      <c r="W201" s="6"/>
      <c r="X201" s="6"/>
    </row>
    <row r="202" spans="7:24" ht="18.75" hidden="1" customHeight="1" x14ac:dyDescent="0.25">
      <c r="G202" s="6"/>
      <c r="H202" s="69">
        <f t="shared" si="14"/>
        <v>187</v>
      </c>
      <c r="I202" s="150"/>
      <c r="J202" s="151"/>
      <c r="K202" s="151"/>
      <c r="L202" s="151"/>
      <c r="M202" s="152"/>
      <c r="N202" s="23"/>
      <c r="O202" s="24">
        <f t="shared" si="12"/>
        <v>0</v>
      </c>
      <c r="P202" s="23"/>
      <c r="Q202" s="24">
        <f t="shared" si="11"/>
        <v>0</v>
      </c>
      <c r="R202" s="25"/>
      <c r="S202" s="24">
        <f t="shared" si="13"/>
        <v>0</v>
      </c>
      <c r="T202" s="27"/>
      <c r="U202" s="6"/>
      <c r="V202" s="6"/>
      <c r="W202" s="6"/>
      <c r="X202" s="6"/>
    </row>
    <row r="203" spans="7:24" ht="18.75" hidden="1" customHeight="1" x14ac:dyDescent="0.25">
      <c r="G203" s="6"/>
      <c r="H203" s="69">
        <f t="shared" si="14"/>
        <v>188</v>
      </c>
      <c r="I203" s="150"/>
      <c r="J203" s="151"/>
      <c r="K203" s="151"/>
      <c r="L203" s="151"/>
      <c r="M203" s="152"/>
      <c r="N203" s="23"/>
      <c r="O203" s="24">
        <f t="shared" si="12"/>
        <v>0</v>
      </c>
      <c r="P203" s="23"/>
      <c r="Q203" s="24">
        <f t="shared" si="11"/>
        <v>0</v>
      </c>
      <c r="R203" s="25"/>
      <c r="S203" s="24">
        <f t="shared" si="13"/>
        <v>0</v>
      </c>
      <c r="T203" s="27"/>
      <c r="U203" s="6"/>
      <c r="V203" s="6"/>
      <c r="W203" s="6"/>
      <c r="X203" s="6"/>
    </row>
    <row r="204" spans="7:24" ht="18.75" hidden="1" customHeight="1" x14ac:dyDescent="0.25">
      <c r="G204" s="6"/>
      <c r="H204" s="69">
        <f t="shared" si="14"/>
        <v>189</v>
      </c>
      <c r="I204" s="150"/>
      <c r="J204" s="151"/>
      <c r="K204" s="151"/>
      <c r="L204" s="151"/>
      <c r="M204" s="152"/>
      <c r="N204" s="23"/>
      <c r="O204" s="24">
        <f t="shared" si="12"/>
        <v>0</v>
      </c>
      <c r="P204" s="23"/>
      <c r="Q204" s="24">
        <f t="shared" si="11"/>
        <v>0</v>
      </c>
      <c r="R204" s="25"/>
      <c r="S204" s="24">
        <f t="shared" si="13"/>
        <v>0</v>
      </c>
      <c r="T204" s="27"/>
      <c r="U204" s="6"/>
      <c r="V204" s="6"/>
      <c r="W204" s="6"/>
      <c r="X204" s="6"/>
    </row>
    <row r="205" spans="7:24" ht="18.75" hidden="1" customHeight="1" x14ac:dyDescent="0.25">
      <c r="G205" s="6"/>
      <c r="H205" s="69">
        <f>1+H204</f>
        <v>190</v>
      </c>
      <c r="I205" s="150"/>
      <c r="J205" s="151"/>
      <c r="K205" s="151"/>
      <c r="L205" s="151"/>
      <c r="M205" s="152"/>
      <c r="N205" s="23"/>
      <c r="O205" s="24">
        <f t="shared" si="12"/>
        <v>0</v>
      </c>
      <c r="P205" s="23"/>
      <c r="Q205" s="24">
        <f t="shared" si="11"/>
        <v>0</v>
      </c>
      <c r="R205" s="25"/>
      <c r="S205" s="24">
        <f t="shared" si="13"/>
        <v>0</v>
      </c>
      <c r="T205" s="27"/>
      <c r="U205" s="6"/>
      <c r="V205" s="6"/>
      <c r="W205" s="6"/>
      <c r="X205" s="6"/>
    </row>
    <row r="206" spans="7:24" ht="18.75" hidden="1" customHeight="1" x14ac:dyDescent="0.25">
      <c r="G206" s="6"/>
      <c r="H206" s="69">
        <f>1+H205</f>
        <v>191</v>
      </c>
      <c r="I206" s="150"/>
      <c r="J206" s="151"/>
      <c r="K206" s="151"/>
      <c r="L206" s="151"/>
      <c r="M206" s="152"/>
      <c r="N206" s="23"/>
      <c r="O206" s="24">
        <f t="shared" si="12"/>
        <v>0</v>
      </c>
      <c r="P206" s="23"/>
      <c r="Q206" s="24">
        <f t="shared" si="11"/>
        <v>0</v>
      </c>
      <c r="R206" s="25"/>
      <c r="S206" s="24">
        <f t="shared" si="13"/>
        <v>0</v>
      </c>
      <c r="T206" s="27"/>
      <c r="U206" s="6"/>
      <c r="V206" s="6"/>
      <c r="W206" s="6"/>
      <c r="X206" s="6"/>
    </row>
    <row r="207" spans="7:24" ht="18.75" hidden="1" customHeight="1" x14ac:dyDescent="0.25">
      <c r="G207" s="6"/>
      <c r="H207" s="69">
        <f>1+H206</f>
        <v>192</v>
      </c>
      <c r="I207" s="150"/>
      <c r="J207" s="151"/>
      <c r="K207" s="151"/>
      <c r="L207" s="151"/>
      <c r="M207" s="152"/>
      <c r="N207" s="23"/>
      <c r="O207" s="24">
        <f t="shared" si="12"/>
        <v>0</v>
      </c>
      <c r="P207" s="23"/>
      <c r="Q207" s="24">
        <f t="shared" si="11"/>
        <v>0</v>
      </c>
      <c r="R207" s="25"/>
      <c r="S207" s="24">
        <f t="shared" si="13"/>
        <v>0</v>
      </c>
      <c r="T207" s="27"/>
      <c r="U207" s="6"/>
      <c r="V207" s="6"/>
      <c r="W207" s="6"/>
      <c r="X207" s="6"/>
    </row>
    <row r="208" spans="7:24" ht="18.75" hidden="1" customHeight="1" x14ac:dyDescent="0.25">
      <c r="G208" s="6"/>
      <c r="H208" s="69">
        <f>1+H207</f>
        <v>193</v>
      </c>
      <c r="I208" s="150"/>
      <c r="J208" s="151"/>
      <c r="K208" s="151"/>
      <c r="L208" s="151"/>
      <c r="M208" s="152"/>
      <c r="N208" s="23"/>
      <c r="O208" s="24">
        <f t="shared" si="12"/>
        <v>0</v>
      </c>
      <c r="P208" s="23"/>
      <c r="Q208" s="24">
        <f t="shared" si="11"/>
        <v>0</v>
      </c>
      <c r="R208" s="25"/>
      <c r="S208" s="24">
        <f t="shared" si="13"/>
        <v>0</v>
      </c>
      <c r="T208" s="27"/>
      <c r="U208" s="6"/>
      <c r="V208" s="6"/>
      <c r="W208" s="6"/>
      <c r="X208" s="6"/>
    </row>
    <row r="209" spans="1:24" ht="18.75" hidden="1" customHeight="1" x14ac:dyDescent="0.25">
      <c r="G209" s="6"/>
      <c r="H209" s="69">
        <f>1+H208</f>
        <v>194</v>
      </c>
      <c r="I209" s="150"/>
      <c r="J209" s="151"/>
      <c r="K209" s="151"/>
      <c r="L209" s="151"/>
      <c r="M209" s="152"/>
      <c r="N209" s="23"/>
      <c r="O209" s="24">
        <f t="shared" si="12"/>
        <v>0</v>
      </c>
      <c r="P209" s="23"/>
      <c r="Q209" s="24">
        <f t="shared" si="11"/>
        <v>0</v>
      </c>
      <c r="R209" s="25"/>
      <c r="S209" s="24">
        <f t="shared" si="13"/>
        <v>0</v>
      </c>
      <c r="T209" s="27"/>
      <c r="U209" s="6"/>
      <c r="V209" s="6"/>
      <c r="W209" s="6"/>
      <c r="X209" s="6"/>
    </row>
    <row r="210" spans="1:24" ht="18.75" hidden="1" customHeight="1" x14ac:dyDescent="0.25">
      <c r="G210" s="6"/>
      <c r="H210" s="69">
        <f t="shared" ref="H210:H215" si="15">1+H209</f>
        <v>195</v>
      </c>
      <c r="I210" s="150"/>
      <c r="J210" s="151"/>
      <c r="K210" s="151"/>
      <c r="L210" s="151"/>
      <c r="M210" s="152"/>
      <c r="N210" s="23"/>
      <c r="O210" s="24">
        <f t="shared" si="12"/>
        <v>0</v>
      </c>
      <c r="P210" s="23"/>
      <c r="Q210" s="24">
        <f t="shared" ref="Q210:Q215" si="16">+P210+Q209</f>
        <v>0</v>
      </c>
      <c r="R210" s="25"/>
      <c r="S210" s="24">
        <f t="shared" si="13"/>
        <v>0</v>
      </c>
      <c r="T210" s="27"/>
      <c r="U210" s="6"/>
      <c r="V210" s="6"/>
      <c r="W210" s="6"/>
      <c r="X210" s="6"/>
    </row>
    <row r="211" spans="1:24" ht="18.75" hidden="1" customHeight="1" x14ac:dyDescent="0.25">
      <c r="G211" s="6"/>
      <c r="H211" s="69">
        <f t="shared" si="15"/>
        <v>196</v>
      </c>
      <c r="I211" s="150"/>
      <c r="J211" s="151"/>
      <c r="K211" s="151"/>
      <c r="L211" s="151"/>
      <c r="M211" s="152"/>
      <c r="N211" s="23"/>
      <c r="O211" s="24">
        <f t="shared" si="12"/>
        <v>0</v>
      </c>
      <c r="P211" s="23"/>
      <c r="Q211" s="24">
        <f t="shared" si="16"/>
        <v>0</v>
      </c>
      <c r="R211" s="25"/>
      <c r="S211" s="24">
        <f t="shared" si="13"/>
        <v>0</v>
      </c>
      <c r="T211" s="27"/>
      <c r="U211" s="6"/>
      <c r="V211" s="6"/>
      <c r="W211" s="6"/>
      <c r="X211" s="6"/>
    </row>
    <row r="212" spans="1:24" ht="18.75" hidden="1" customHeight="1" x14ac:dyDescent="0.25">
      <c r="G212" s="6"/>
      <c r="H212" s="69">
        <f t="shared" si="15"/>
        <v>197</v>
      </c>
      <c r="I212" s="150"/>
      <c r="J212" s="151"/>
      <c r="K212" s="151"/>
      <c r="L212" s="151"/>
      <c r="M212" s="152"/>
      <c r="N212" s="23"/>
      <c r="O212" s="24">
        <f>+N212+O211</f>
        <v>0</v>
      </c>
      <c r="P212" s="23"/>
      <c r="Q212" s="24">
        <f t="shared" si="16"/>
        <v>0</v>
      </c>
      <c r="R212" s="25"/>
      <c r="S212" s="24">
        <f>+R212+S211</f>
        <v>0</v>
      </c>
      <c r="T212" s="27"/>
      <c r="U212" s="6"/>
      <c r="V212" s="6"/>
      <c r="W212" s="6"/>
      <c r="X212" s="6"/>
    </row>
    <row r="213" spans="1:24" ht="18.75" hidden="1" customHeight="1" x14ac:dyDescent="0.25">
      <c r="G213" s="6"/>
      <c r="H213" s="69">
        <f t="shared" si="15"/>
        <v>198</v>
      </c>
      <c r="I213" s="150"/>
      <c r="J213" s="151"/>
      <c r="K213" s="151"/>
      <c r="L213" s="151"/>
      <c r="M213" s="152"/>
      <c r="N213" s="23"/>
      <c r="O213" s="24">
        <f>+N213+O212</f>
        <v>0</v>
      </c>
      <c r="P213" s="23"/>
      <c r="Q213" s="24">
        <f t="shared" si="16"/>
        <v>0</v>
      </c>
      <c r="R213" s="25"/>
      <c r="S213" s="24">
        <f>+R213+S212</f>
        <v>0</v>
      </c>
      <c r="T213" s="27"/>
      <c r="U213" s="6"/>
      <c r="V213" s="6"/>
      <c r="W213" s="6"/>
      <c r="X213" s="6"/>
    </row>
    <row r="214" spans="1:24" ht="18.75" hidden="1" customHeight="1" x14ac:dyDescent="0.25">
      <c r="G214" s="6"/>
      <c r="H214" s="69">
        <f t="shared" si="15"/>
        <v>199</v>
      </c>
      <c r="I214" s="150"/>
      <c r="J214" s="151"/>
      <c r="K214" s="151"/>
      <c r="L214" s="151"/>
      <c r="M214" s="152"/>
      <c r="N214" s="23"/>
      <c r="O214" s="24">
        <f>+N214+O213</f>
        <v>0</v>
      </c>
      <c r="P214" s="23"/>
      <c r="Q214" s="24">
        <f t="shared" si="16"/>
        <v>0</v>
      </c>
      <c r="R214" s="25"/>
      <c r="S214" s="24">
        <f>+R214+S213</f>
        <v>0</v>
      </c>
      <c r="T214" s="27"/>
      <c r="U214" s="6"/>
      <c r="V214" s="6"/>
      <c r="W214" s="6"/>
      <c r="X214" s="6"/>
    </row>
    <row r="215" spans="1:24" ht="18.75" hidden="1" customHeight="1" x14ac:dyDescent="0.25">
      <c r="G215" s="6"/>
      <c r="H215" s="70">
        <f t="shared" si="15"/>
        <v>200</v>
      </c>
      <c r="I215" s="160"/>
      <c r="J215" s="161"/>
      <c r="K215" s="161"/>
      <c r="L215" s="161"/>
      <c r="M215" s="162"/>
      <c r="N215" s="65"/>
      <c r="O215" s="66">
        <f>+N215+O214</f>
        <v>0</v>
      </c>
      <c r="P215" s="65"/>
      <c r="Q215" s="66">
        <f t="shared" si="16"/>
        <v>0</v>
      </c>
      <c r="R215" s="67"/>
      <c r="S215" s="66">
        <f>+R215+S214</f>
        <v>0</v>
      </c>
      <c r="T215" s="68"/>
      <c r="U215" s="6"/>
      <c r="V215" s="6"/>
      <c r="W215" s="6"/>
      <c r="X215" s="6"/>
    </row>
    <row r="216" spans="1:24" ht="21.75" customHeight="1" thickBot="1" x14ac:dyDescent="0.35">
      <c r="G216" s="6"/>
      <c r="H216" s="100"/>
      <c r="I216" s="101" t="s">
        <v>35</v>
      </c>
      <c r="J216" s="102"/>
      <c r="K216" s="103"/>
      <c r="L216" s="103"/>
      <c r="M216" s="104"/>
      <c r="N216" s="105">
        <f>SUM(N16:N215)</f>
        <v>0</v>
      </c>
      <c r="O216" s="106">
        <f>+O215</f>
        <v>0</v>
      </c>
      <c r="P216" s="105">
        <f>SUM(P16:P215)</f>
        <v>0</v>
      </c>
      <c r="Q216" s="106">
        <f>+Q215</f>
        <v>0</v>
      </c>
      <c r="R216" s="106">
        <f>SUM(R16:R215)</f>
        <v>0</v>
      </c>
      <c r="S216" s="107">
        <f>+S215</f>
        <v>0</v>
      </c>
      <c r="T216" s="108" t="s">
        <v>37</v>
      </c>
      <c r="U216" s="6"/>
      <c r="V216" s="6"/>
      <c r="W216" s="6"/>
      <c r="X216" s="6"/>
    </row>
    <row r="217" spans="1:24" ht="18.75" customHeight="1" x14ac:dyDescent="0.25">
      <c r="G217" s="6"/>
      <c r="H217" s="6"/>
      <c r="I217" s="15"/>
      <c r="J217" s="15"/>
      <c r="K217" s="15"/>
      <c r="L217" s="15"/>
      <c r="M217" s="15"/>
      <c r="N217" s="15"/>
      <c r="O217" s="32">
        <f>+O216-N216</f>
        <v>0</v>
      </c>
      <c r="P217" s="15"/>
      <c r="Q217" s="32">
        <f>+Q216-P216</f>
        <v>0</v>
      </c>
      <c r="R217" s="15"/>
      <c r="S217" s="32">
        <f>+S216-R216</f>
        <v>0</v>
      </c>
      <c r="T217" s="15"/>
      <c r="U217" s="6"/>
      <c r="V217" s="6"/>
      <c r="W217" s="6"/>
      <c r="X217" s="6"/>
    </row>
    <row r="218" spans="1:24" ht="18" customHeight="1" x14ac:dyDescent="0.25">
      <c r="H218" s="29"/>
      <c r="I218" s="29"/>
      <c r="J218" s="29"/>
      <c r="K218" s="29"/>
      <c r="L218" s="29"/>
      <c r="M218" s="29"/>
      <c r="N218" s="30"/>
      <c r="O218" s="31" t="s">
        <v>40</v>
      </c>
      <c r="P218" s="30"/>
      <c r="Q218" s="31" t="s">
        <v>40</v>
      </c>
      <c r="R218" s="30"/>
      <c r="S218" s="31" t="s">
        <v>40</v>
      </c>
    </row>
    <row r="219" spans="1:24" ht="22.5" customHeight="1" x14ac:dyDescent="0.25">
      <c r="H219" s="29"/>
      <c r="I219" s="29"/>
      <c r="J219" s="29"/>
      <c r="K219" s="29"/>
      <c r="L219" s="29"/>
      <c r="M219" s="29"/>
      <c r="N219" s="30"/>
      <c r="O219" s="30"/>
      <c r="P219" s="30"/>
      <c r="Q219" s="30"/>
      <c r="R219" s="30"/>
      <c r="S219" s="30"/>
    </row>
    <row r="220" spans="1:24" x14ac:dyDescent="0.25">
      <c r="H220" s="29"/>
      <c r="I220" s="29"/>
      <c r="J220" s="29"/>
      <c r="K220" s="29"/>
      <c r="L220" s="29"/>
      <c r="M220" s="29"/>
      <c r="N220" s="30"/>
      <c r="O220" s="30"/>
      <c r="P220" s="30"/>
      <c r="Q220" s="30"/>
      <c r="R220" s="30"/>
      <c r="S220" s="30"/>
    </row>
    <row r="221" spans="1:24" x14ac:dyDescent="0.25"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</row>
    <row r="223" spans="1:24" ht="19.5" customHeight="1" x14ac:dyDescent="0.25">
      <c r="A223" s="9">
        <v>1</v>
      </c>
      <c r="B223" s="10" t="s">
        <v>14</v>
      </c>
      <c r="C223" s="10" t="s">
        <v>25</v>
      </c>
      <c r="D223" s="11" t="s">
        <v>86</v>
      </c>
      <c r="E223" s="12" t="str">
        <f t="shared" ref="E223:E228" si="17">+CONCATENATE(B223,C223,D223)</f>
        <v>STSABGSF - Банка ДСК АД</v>
      </c>
    </row>
    <row r="224" spans="1:24" ht="19.5" customHeight="1" x14ac:dyDescent="0.25">
      <c r="A224" s="9">
        <f>1+A223</f>
        <v>2</v>
      </c>
      <c r="B224" s="10" t="s">
        <v>24</v>
      </c>
      <c r="C224" s="10" t="s">
        <v>25</v>
      </c>
      <c r="D224" s="11" t="s">
        <v>87</v>
      </c>
      <c r="E224" s="12" t="str">
        <f t="shared" si="17"/>
        <v>BPBIBGSF - Юробанк България АД</v>
      </c>
    </row>
    <row r="225" spans="1:5" ht="19.5" customHeight="1" x14ac:dyDescent="0.25">
      <c r="A225" s="9">
        <f t="shared" ref="A225:A236" si="18">1+A224</f>
        <v>3</v>
      </c>
      <c r="B225" s="10" t="s">
        <v>21</v>
      </c>
      <c r="C225" s="10" t="s">
        <v>25</v>
      </c>
      <c r="D225" s="11" t="s">
        <v>20</v>
      </c>
      <c r="E225" s="12" t="str">
        <f t="shared" si="17"/>
        <v>UNCRBGSF - УниКредит Булбанк АД</v>
      </c>
    </row>
    <row r="226" spans="1:5" ht="19.5" customHeight="1" x14ac:dyDescent="0.25">
      <c r="A226" s="9">
        <f t="shared" si="18"/>
        <v>4</v>
      </c>
      <c r="B226" s="10" t="s">
        <v>19</v>
      </c>
      <c r="C226" s="10" t="s">
        <v>25</v>
      </c>
      <c r="D226" s="11" t="s">
        <v>18</v>
      </c>
      <c r="E226" s="12" t="str">
        <f t="shared" si="17"/>
        <v>BUINBGSF - Алианц Банк България АД</v>
      </c>
    </row>
    <row r="227" spans="1:5" ht="19.5" customHeight="1" x14ac:dyDescent="0.25">
      <c r="A227" s="9">
        <f t="shared" si="18"/>
        <v>5</v>
      </c>
      <c r="B227" s="10" t="s">
        <v>1</v>
      </c>
      <c r="C227" s="10" t="s">
        <v>25</v>
      </c>
      <c r="D227" s="11" t="s">
        <v>0</v>
      </c>
      <c r="E227" s="12" t="str">
        <f t="shared" si="17"/>
        <v>IORTBGSF - Инвестбанк АД</v>
      </c>
    </row>
    <row r="228" spans="1:5" ht="19.5" customHeight="1" x14ac:dyDescent="0.25">
      <c r="A228" s="9">
        <f t="shared" si="18"/>
        <v>6</v>
      </c>
      <c r="B228" s="10" t="s">
        <v>9</v>
      </c>
      <c r="C228" s="10" t="s">
        <v>25</v>
      </c>
      <c r="D228" s="11" t="s">
        <v>8</v>
      </c>
      <c r="E228" s="12" t="str">
        <f t="shared" si="17"/>
        <v>UBBSBGSF - Обединена българска банка АД</v>
      </c>
    </row>
    <row r="229" spans="1:5" ht="19.5" customHeight="1" x14ac:dyDescent="0.25">
      <c r="A229" s="9">
        <f t="shared" si="18"/>
        <v>7</v>
      </c>
      <c r="B229" s="10" t="s">
        <v>3</v>
      </c>
      <c r="C229" s="10" t="s">
        <v>25</v>
      </c>
      <c r="D229" s="11" t="s">
        <v>2</v>
      </c>
      <c r="E229" s="12" t="str">
        <f t="shared" ref="E229:E236" si="19">+CONCATENATE(B229,C229,D229)</f>
        <v>SOMBBGSF - Общинска банка АД</v>
      </c>
    </row>
    <row r="230" spans="1:5" ht="19.5" customHeight="1" x14ac:dyDescent="0.25">
      <c r="A230" s="9">
        <f t="shared" si="18"/>
        <v>8</v>
      </c>
      <c r="B230" s="10" t="s">
        <v>16</v>
      </c>
      <c r="C230" s="10" t="s">
        <v>25</v>
      </c>
      <c r="D230" s="11" t="s">
        <v>15</v>
      </c>
      <c r="E230" s="12" t="str">
        <f>+CONCATENATE(B230,C230,D230)</f>
        <v>IABGBGSF - Интернешънъл Асет Банк АД</v>
      </c>
    </row>
    <row r="231" spans="1:5" ht="19.5" customHeight="1" x14ac:dyDescent="0.25">
      <c r="A231" s="9">
        <f t="shared" si="18"/>
        <v>9</v>
      </c>
      <c r="B231" s="10" t="s">
        <v>5</v>
      </c>
      <c r="C231" s="10" t="s">
        <v>25</v>
      </c>
      <c r="D231" s="12" t="s">
        <v>4</v>
      </c>
      <c r="E231" s="12" t="str">
        <f t="shared" si="19"/>
        <v>FINVBGSF - Първа инвестиционна банка АД</v>
      </c>
    </row>
    <row r="232" spans="1:5" ht="19.5" customHeight="1" x14ac:dyDescent="0.25">
      <c r="A232" s="9">
        <f t="shared" si="18"/>
        <v>10</v>
      </c>
      <c r="B232" s="10" t="s">
        <v>23</v>
      </c>
      <c r="C232" s="10" t="s">
        <v>25</v>
      </c>
      <c r="D232" s="11" t="s">
        <v>22</v>
      </c>
      <c r="E232" s="12" t="str">
        <f>+CONCATENATE(B232,C232,D232)</f>
        <v>CECBBGSF - Централна кооперативна банка АД</v>
      </c>
    </row>
    <row r="233" spans="1:5" ht="19.5" customHeight="1" x14ac:dyDescent="0.25">
      <c r="A233" s="9">
        <f t="shared" si="18"/>
        <v>11</v>
      </c>
      <c r="B233" s="10" t="s">
        <v>17</v>
      </c>
      <c r="C233" s="10" t="s">
        <v>25</v>
      </c>
      <c r="D233" s="11" t="s">
        <v>88</v>
      </c>
      <c r="E233" s="12" t="str">
        <f>+CONCATENATE(B233,C233,D233)</f>
        <v>TEXIBGSF - Тексим Банк АД</v>
      </c>
    </row>
    <row r="234" spans="1:5" ht="19.5" customHeight="1" x14ac:dyDescent="0.25">
      <c r="A234" s="9">
        <f t="shared" si="18"/>
        <v>12</v>
      </c>
      <c r="B234" s="10" t="s">
        <v>13</v>
      </c>
      <c r="C234" s="10" t="s">
        <v>25</v>
      </c>
      <c r="D234" s="12" t="s">
        <v>12</v>
      </c>
      <c r="E234" s="12" t="str">
        <f>+CONCATENATE(B234,C234,D234)</f>
        <v>CREXBGSF - Токуда Банк АД</v>
      </c>
    </row>
    <row r="235" spans="1:5" ht="19.5" customHeight="1" x14ac:dyDescent="0.25">
      <c r="A235" s="9">
        <f t="shared" si="18"/>
        <v>13</v>
      </c>
      <c r="B235" s="10" t="s">
        <v>11</v>
      </c>
      <c r="C235" s="10" t="s">
        <v>25</v>
      </c>
      <c r="D235" s="11" t="s">
        <v>10</v>
      </c>
      <c r="E235" s="12" t="str">
        <f>+CONCATENATE(B235,C235,D235)</f>
        <v>DEMIBGSF - Търговска банка Д АД</v>
      </c>
    </row>
    <row r="236" spans="1:5" ht="19.5" customHeight="1" x14ac:dyDescent="0.25">
      <c r="A236" s="9">
        <f t="shared" si="18"/>
        <v>14</v>
      </c>
      <c r="B236" s="10" t="s">
        <v>7</v>
      </c>
      <c r="C236" s="10" t="s">
        <v>25</v>
      </c>
      <c r="D236" s="11" t="s">
        <v>6</v>
      </c>
      <c r="E236" s="12" t="str">
        <f t="shared" si="19"/>
        <v>BGUSBGSF - Българо-американска кредитна банка АД</v>
      </c>
    </row>
  </sheetData>
  <sheetProtection password="F558" sheet="1" objects="1" scenarios="1"/>
  <mergeCells count="219">
    <mergeCell ref="V14:W14"/>
    <mergeCell ref="V17:W17"/>
    <mergeCell ref="I215:M215"/>
    <mergeCell ref="I206:M206"/>
    <mergeCell ref="I207:M207"/>
    <mergeCell ref="I208:M208"/>
    <mergeCell ref="I209:M209"/>
    <mergeCell ref="I210:M210"/>
    <mergeCell ref="I211:M211"/>
    <mergeCell ref="I200:M200"/>
    <mergeCell ref="I201:M201"/>
    <mergeCell ref="I202:M202"/>
    <mergeCell ref="I203:M203"/>
    <mergeCell ref="I204:M204"/>
    <mergeCell ref="I205:M205"/>
    <mergeCell ref="I212:M212"/>
    <mergeCell ref="I213:M213"/>
    <mergeCell ref="I214:M214"/>
    <mergeCell ref="I191:M191"/>
    <mergeCell ref="I192:M192"/>
    <mergeCell ref="I193:M193"/>
    <mergeCell ref="I194:M194"/>
    <mergeCell ref="I195:M195"/>
    <mergeCell ref="I196:M196"/>
    <mergeCell ref="I197:M197"/>
    <mergeCell ref="I198:M198"/>
    <mergeCell ref="I199:M199"/>
    <mergeCell ref="I182:M182"/>
    <mergeCell ref="I183:M183"/>
    <mergeCell ref="I184:M184"/>
    <mergeCell ref="I185:M185"/>
    <mergeCell ref="I186:M186"/>
    <mergeCell ref="I187:M187"/>
    <mergeCell ref="I188:M188"/>
    <mergeCell ref="I189:M189"/>
    <mergeCell ref="I190:M190"/>
    <mergeCell ref="I173:M173"/>
    <mergeCell ref="I174:M174"/>
    <mergeCell ref="I175:M175"/>
    <mergeCell ref="I176:M176"/>
    <mergeCell ref="I177:M177"/>
    <mergeCell ref="I178:M178"/>
    <mergeCell ref="I179:M179"/>
    <mergeCell ref="I180:M180"/>
    <mergeCell ref="I181:M181"/>
    <mergeCell ref="I164:M164"/>
    <mergeCell ref="I165:M165"/>
    <mergeCell ref="I166:M166"/>
    <mergeCell ref="I167:M167"/>
    <mergeCell ref="I168:M168"/>
    <mergeCell ref="I169:M169"/>
    <mergeCell ref="I170:M170"/>
    <mergeCell ref="I171:M171"/>
    <mergeCell ref="I172:M172"/>
    <mergeCell ref="I155:M155"/>
    <mergeCell ref="I156:M156"/>
    <mergeCell ref="I157:M157"/>
    <mergeCell ref="I158:M158"/>
    <mergeCell ref="I159:M159"/>
    <mergeCell ref="I160:M160"/>
    <mergeCell ref="I161:M161"/>
    <mergeCell ref="I162:M162"/>
    <mergeCell ref="I163:M163"/>
    <mergeCell ref="I146:M146"/>
    <mergeCell ref="I147:M147"/>
    <mergeCell ref="I148:M148"/>
    <mergeCell ref="I149:M149"/>
    <mergeCell ref="I150:M150"/>
    <mergeCell ref="I151:M151"/>
    <mergeCell ref="I152:M152"/>
    <mergeCell ref="I153:M153"/>
    <mergeCell ref="I154:M154"/>
    <mergeCell ref="I137:M137"/>
    <mergeCell ref="I138:M138"/>
    <mergeCell ref="I139:M139"/>
    <mergeCell ref="I140:M140"/>
    <mergeCell ref="I141:M141"/>
    <mergeCell ref="I142:M142"/>
    <mergeCell ref="I143:M143"/>
    <mergeCell ref="I144:M144"/>
    <mergeCell ref="I145:M145"/>
    <mergeCell ref="I128:M128"/>
    <mergeCell ref="I129:M129"/>
    <mergeCell ref="I130:M130"/>
    <mergeCell ref="I131:M131"/>
    <mergeCell ref="I132:M132"/>
    <mergeCell ref="I133:M133"/>
    <mergeCell ref="I134:M134"/>
    <mergeCell ref="I135:M135"/>
    <mergeCell ref="I136:M136"/>
    <mergeCell ref="I119:M119"/>
    <mergeCell ref="I120:M120"/>
    <mergeCell ref="I121:M121"/>
    <mergeCell ref="I122:M122"/>
    <mergeCell ref="I123:M123"/>
    <mergeCell ref="I124:M124"/>
    <mergeCell ref="I125:M125"/>
    <mergeCell ref="I126:M126"/>
    <mergeCell ref="I127:M127"/>
    <mergeCell ref="I110:M110"/>
    <mergeCell ref="I111:M111"/>
    <mergeCell ref="I112:M112"/>
    <mergeCell ref="I113:M113"/>
    <mergeCell ref="I114:M114"/>
    <mergeCell ref="I115:M115"/>
    <mergeCell ref="I116:M116"/>
    <mergeCell ref="I117:M117"/>
    <mergeCell ref="I118:M118"/>
    <mergeCell ref="I101:M101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92:M92"/>
    <mergeCell ref="I93:M93"/>
    <mergeCell ref="I94:M94"/>
    <mergeCell ref="I95:M95"/>
    <mergeCell ref="I96:M96"/>
    <mergeCell ref="I97:M97"/>
    <mergeCell ref="I98:M98"/>
    <mergeCell ref="I99:M99"/>
    <mergeCell ref="I100:M100"/>
    <mergeCell ref="I83:M83"/>
    <mergeCell ref="I84:M84"/>
    <mergeCell ref="I85:M85"/>
    <mergeCell ref="I86:M86"/>
    <mergeCell ref="I87:M87"/>
    <mergeCell ref="I88:M88"/>
    <mergeCell ref="I89:M89"/>
    <mergeCell ref="I90:M90"/>
    <mergeCell ref="I91:M91"/>
    <mergeCell ref="I74:M74"/>
    <mergeCell ref="I75:M75"/>
    <mergeCell ref="I76:M76"/>
    <mergeCell ref="I77:M77"/>
    <mergeCell ref="I78:M78"/>
    <mergeCell ref="I79:M79"/>
    <mergeCell ref="I80:M80"/>
    <mergeCell ref="I81:M81"/>
    <mergeCell ref="I82:M82"/>
    <mergeCell ref="I65:M65"/>
    <mergeCell ref="I66:M66"/>
    <mergeCell ref="I67:M67"/>
    <mergeCell ref="I68:M68"/>
    <mergeCell ref="I69:M69"/>
    <mergeCell ref="I70:M70"/>
    <mergeCell ref="I71:M71"/>
    <mergeCell ref="I72:M72"/>
    <mergeCell ref="I73:M73"/>
    <mergeCell ref="I56:M56"/>
    <mergeCell ref="I57:M57"/>
    <mergeCell ref="I58:M58"/>
    <mergeCell ref="I59:M59"/>
    <mergeCell ref="I60:M60"/>
    <mergeCell ref="I61:M61"/>
    <mergeCell ref="I62:M62"/>
    <mergeCell ref="I63:M63"/>
    <mergeCell ref="I64:M64"/>
    <mergeCell ref="I47:M47"/>
    <mergeCell ref="I48:M48"/>
    <mergeCell ref="I49:M49"/>
    <mergeCell ref="I50:M50"/>
    <mergeCell ref="I51:M51"/>
    <mergeCell ref="I52:M52"/>
    <mergeCell ref="I53:M53"/>
    <mergeCell ref="I54:M54"/>
    <mergeCell ref="I55:M55"/>
    <mergeCell ref="I38:M38"/>
    <mergeCell ref="I39:M39"/>
    <mergeCell ref="I40:M40"/>
    <mergeCell ref="I41:M41"/>
    <mergeCell ref="I42:M42"/>
    <mergeCell ref="I43:M43"/>
    <mergeCell ref="I44:M44"/>
    <mergeCell ref="I45:M45"/>
    <mergeCell ref="I46:M46"/>
    <mergeCell ref="I29:M29"/>
    <mergeCell ref="I30:M30"/>
    <mergeCell ref="I31:M31"/>
    <mergeCell ref="I32:M32"/>
    <mergeCell ref="I33:M33"/>
    <mergeCell ref="I34:M34"/>
    <mergeCell ref="I35:M35"/>
    <mergeCell ref="I36:M36"/>
    <mergeCell ref="I37:M37"/>
    <mergeCell ref="I20:M20"/>
    <mergeCell ref="I21:M21"/>
    <mergeCell ref="I22:M22"/>
    <mergeCell ref="I23:M23"/>
    <mergeCell ref="I24:M24"/>
    <mergeCell ref="I25:M25"/>
    <mergeCell ref="I26:M26"/>
    <mergeCell ref="I27:M27"/>
    <mergeCell ref="I28:M28"/>
    <mergeCell ref="I11:K11"/>
    <mergeCell ref="M11:T11"/>
    <mergeCell ref="H12:I12"/>
    <mergeCell ref="I14:M14"/>
    <mergeCell ref="I15:M15"/>
    <mergeCell ref="I16:M16"/>
    <mergeCell ref="I17:M17"/>
    <mergeCell ref="I18:M18"/>
    <mergeCell ref="I19:M19"/>
    <mergeCell ref="I2:J2"/>
    <mergeCell ref="H6:T6"/>
    <mergeCell ref="H7:I7"/>
    <mergeCell ref="H8:T8"/>
    <mergeCell ref="J9:L9"/>
    <mergeCell ref="N9:R9"/>
    <mergeCell ref="K2:N2"/>
    <mergeCell ref="I4:J4"/>
    <mergeCell ref="K4:N4"/>
    <mergeCell ref="K3:N3"/>
    <mergeCell ref="R2:S2"/>
    <mergeCell ref="R4:S4"/>
  </mergeCells>
  <conditionalFormatting sqref="O217 Q217 S217">
    <cfRule type="cellIs" dxfId="0" priority="1" stopIfTrue="1" operator="notEqual">
      <formula>0</formula>
    </cfRule>
  </conditionalFormatting>
  <dataValidations count="7">
    <dataValidation type="whole" allowBlank="1" showErrorMessage="1" error="Въведете 4-разрядния код по ЕБК!" prompt="Въведете 4-разрядния код по ЕБК!" sqref="I11:K11" xr:uid="{00000000-0002-0000-0200-000000000000}">
      <formula1>100</formula1>
      <formula2>9999</formula2>
    </dataValidation>
    <dataValidation type="list" allowBlank="1" showInputMessage="1" showErrorMessage="1" sqref="J9:L9" xr:uid="{00000000-0002-0000-0200-000001000000}">
      <formula1>$E$16:$E$19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6:R215 P16:P215" xr:uid="{00000000-0002-0000-0200-000002000000}">
      <formula1>-1</formula1>
    </dataValidation>
    <dataValidation type="whole" operator="greaterThan" allowBlank="1" showErrorMessage="1" error="Въведете цяло положително число!" prompt="Въведете цяло положително число!" sqref="N16:O215 Q16:Q215" xr:uid="{00000000-0002-0000-0200-000003000000}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6:T215" xr:uid="{00000000-0002-0000-0200-000004000000}">
      <formula1>$E$223:$E$236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6:T115" xr:uid="{00000000-0002-0000-0200-000005000000}">
      <formula1>$E$222:$E$236</formula1>
    </dataValidation>
    <dataValidation type="whole" operator="greaterThan" allowBlank="1" showInputMessage="1" showErrorMessage="1" sqref="V17" xr:uid="{00000000-0002-0000-0200-000006000000}">
      <formula1>-1</formula1>
    </dataValidation>
  </dataValidations>
  <pageMargins left="0.25" right="0.25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3</vt:i4>
      </vt:variant>
    </vt:vector>
  </HeadingPairs>
  <TitlesOfParts>
    <vt:vector size="6" baseType="lpstr">
      <vt:lpstr>УКАЗАНИЯ</vt:lpstr>
      <vt:lpstr>ПОС - карти от ДПУ в България</vt:lpstr>
      <vt:lpstr>Виртуален ПОС и чужди карти</vt:lpstr>
      <vt:lpstr>'Виртуален ПОС и чужди карти'!Област_печат</vt:lpstr>
      <vt:lpstr>'ПОС - карти от ДПУ в България'!Област_печат</vt:lpstr>
      <vt:lpstr>УКАЗАНИЯ!Област_печат</vt:lpstr>
    </vt:vector>
  </TitlesOfParts>
  <Company>Ministry of 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vpagelski</dc:creator>
  <cp:lastModifiedBy>Ayshe Kyamil</cp:lastModifiedBy>
  <cp:lastPrinted>2025-04-17T10:58:40Z</cp:lastPrinted>
  <dcterms:created xsi:type="dcterms:W3CDTF">2012-09-18T12:04:12Z</dcterms:created>
  <dcterms:modified xsi:type="dcterms:W3CDTF">2025-04-17T11:08:26Z</dcterms:modified>
</cp:coreProperties>
</file>